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 LibertDana\MARIUS\"/>
    </mc:Choice>
  </mc:AlternateContent>
  <xr:revisionPtr revIDLastSave="0" documentId="13_ncr:1_{F4014A8C-CB0B-430E-868C-96ED393E9DD7}" xr6:coauthVersionLast="47" xr6:coauthVersionMax="47" xr10:uidLastSave="{00000000-0000-0000-0000-000000000000}"/>
  <bookViews>
    <workbookView xWindow="-120" yWindow="-120" windowWidth="29040" windowHeight="15840" xr2:uid="{3210EE90-A686-4A21-89BE-A0A434E8F427}"/>
  </bookViews>
  <sheets>
    <sheet name="de lista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0" i="1" l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D120" i="1"/>
  <c r="G112" i="1"/>
  <c r="Q85" i="1"/>
</calcChain>
</file>

<file path=xl/sharedStrings.xml><?xml version="1.0" encoding="utf-8"?>
<sst xmlns="http://schemas.openxmlformats.org/spreadsheetml/2006/main" count="244" uniqueCount="244">
  <si>
    <t>Nr.crt</t>
  </si>
  <si>
    <t xml:space="preserve">CTR </t>
  </si>
  <si>
    <t>DENUMIRE FARMACIE</t>
  </si>
  <si>
    <t>CEFA FARM ST. SEBASTIAN SRL</t>
  </si>
  <si>
    <t>VITALOGY FARMA SRL</t>
  </si>
  <si>
    <t>EURO KINGLAND SRL</t>
  </si>
  <si>
    <t>K.M.S.DINAMIC SRL</t>
  </si>
  <si>
    <t>DELIA FARM IMPEX SRL</t>
  </si>
  <si>
    <t>VIA SANA SRL</t>
  </si>
  <si>
    <t>RETETAFARM SRL</t>
  </si>
  <si>
    <t>PAEONIA LACTIFLORA FARM SRL</t>
  </si>
  <si>
    <t>SIMANA FARM SRL</t>
  </si>
  <si>
    <t>FARMACIA ERA SRL</t>
  </si>
  <si>
    <t>REWADAFARM SRL</t>
  </si>
  <si>
    <t>VEST-FARM SRL</t>
  </si>
  <si>
    <t>ADONIA SRL</t>
  </si>
  <si>
    <t>MEREDIS FARM SRL</t>
  </si>
  <si>
    <t>VALI FARM SRL</t>
  </si>
  <si>
    <t>FARMART SRL</t>
  </si>
  <si>
    <t>ANAMARIA SRL</t>
  </si>
  <si>
    <t>GALENICA SRL</t>
  </si>
  <si>
    <t>DORA FARM SRL</t>
  </si>
  <si>
    <t>ANDAFARM IMPEX SRL</t>
  </si>
  <si>
    <t>FLORIFARM SRL</t>
  </si>
  <si>
    <t>MEDIFARM SPERANTA SRL</t>
  </si>
  <si>
    <t>BELLADONA SRL</t>
  </si>
  <si>
    <t>VITAMINA SRL</t>
  </si>
  <si>
    <t>BUTUC IMPEX SRL</t>
  </si>
  <si>
    <t>SANCTA TRINITAS SRL</t>
  </si>
  <si>
    <t>LETIFARM SRL</t>
  </si>
  <si>
    <t>FARMACIA HECATE SRL</t>
  </si>
  <si>
    <t>V.M. BUTAS  SRL</t>
  </si>
  <si>
    <t>EUSEBIA SRL</t>
  </si>
  <si>
    <t>RARES SRL</t>
  </si>
  <si>
    <t xml:space="preserve">OLEANDER SRL </t>
  </si>
  <si>
    <t>FARMACIA QUERCUS SRL</t>
  </si>
  <si>
    <t>SANTE FARM SRL</t>
  </si>
  <si>
    <t>ATROPA FARM SRL</t>
  </si>
  <si>
    <t>PANAX FARM SRL</t>
  </si>
  <si>
    <t>ADEN FARM SRL</t>
  </si>
  <si>
    <t>NARCIS FARM SRL</t>
  </si>
  <si>
    <t>FARMACIA CRICOPHARM SRL</t>
  </si>
  <si>
    <t>DEMCOM DAMIANA PHARM SRL</t>
  </si>
  <si>
    <t>OANA FARM SRL</t>
  </si>
  <si>
    <t>GUDZOLTAN SRL</t>
  </si>
  <si>
    <t>HOREA &amp; CARMEN SRL</t>
  </si>
  <si>
    <t>ERINUS SRL</t>
  </si>
  <si>
    <t>DENILORE FARM SRL</t>
  </si>
  <si>
    <t>RENATAFARM SRL</t>
  </si>
  <si>
    <t>DAVID ADAM SRL</t>
  </si>
  <si>
    <t>CODRIN SRL</t>
  </si>
  <si>
    <t>LA IZVORUL SANATATII SRL</t>
  </si>
  <si>
    <t>GEOVITAS FARM</t>
  </si>
  <si>
    <t>FARMACIA PARMELIA</t>
  </si>
  <si>
    <t>DEN FARMINA SRL</t>
  </si>
  <si>
    <t>GABYO TEAM SRL</t>
  </si>
  <si>
    <t>FARMACIA FAN SRL</t>
  </si>
  <si>
    <t>ANADEAFARM SRL</t>
  </si>
  <si>
    <t>DANALIS FARM SRL</t>
  </si>
  <si>
    <t>AMF  FARMA SRL</t>
  </si>
  <si>
    <t>PERLA FARM SRL</t>
  </si>
  <si>
    <t>VITALOGY SRL</t>
  </si>
  <si>
    <t>FARMACIA OLYMP SRL</t>
  </si>
  <si>
    <t xml:space="preserve">FARMPIL SRL </t>
  </si>
  <si>
    <t>AGRIMONIA FARM PLUS SRL</t>
  </si>
  <si>
    <t>FARMA-FONTANA IMPEX SRL</t>
  </si>
  <si>
    <t>MIG FARM SRL</t>
  </si>
  <si>
    <t>TARAXACUM FARM SRL</t>
  </si>
  <si>
    <t>RODIA SRL</t>
  </si>
  <si>
    <t>FARMA IMPEX SRL</t>
  </si>
  <si>
    <t>FARMACO-COM SRL</t>
  </si>
  <si>
    <t>FARMACIA ESCULAP SRL</t>
  </si>
  <si>
    <t>FARMASAL PLUS SRL</t>
  </si>
  <si>
    <t>CODINS SRL</t>
  </si>
  <si>
    <t>SILPETI COM SRL</t>
  </si>
  <si>
    <t>MEDICA PLUS SRL</t>
  </si>
  <si>
    <t>MELISSA FARM SRL</t>
  </si>
  <si>
    <t>PHANIA FARM SRL</t>
  </si>
  <si>
    <t>FARMASIM SRL</t>
  </si>
  <si>
    <t>FARMACIA MARIFLORA SRL</t>
  </si>
  <si>
    <t>MADAFARM SRL</t>
  </si>
  <si>
    <t>MAGISTRA SRL</t>
  </si>
  <si>
    <t>FARMARION PLUS SRL</t>
  </si>
  <si>
    <t>BIOVITA SRL</t>
  </si>
  <si>
    <t>MIOSOTIS PLUS SRL</t>
  </si>
  <si>
    <t>ALOE FARM SRL</t>
  </si>
  <si>
    <t>EBERS COM SRL</t>
  </si>
  <si>
    <t>IDEA MED SRL</t>
  </si>
  <si>
    <t>NERTERA FARM SRL</t>
  </si>
  <si>
    <t>VIRIDIS IMPEX SRL</t>
  </si>
  <si>
    <t>SERBIEN IMPEX SRL</t>
  </si>
  <si>
    <t>KORONIA FARM SRL</t>
  </si>
  <si>
    <t>DIANAVAL SRL</t>
  </si>
  <si>
    <t>S.I.E.P.C.O.F.A.R SA</t>
  </si>
  <si>
    <t>FARMACRIS LIFE SRL</t>
  </si>
  <si>
    <t>JUVALEX FARM SRL</t>
  </si>
  <si>
    <t>IST - BET COM SRL</t>
  </si>
  <si>
    <t>DELOR PROD COM SRL</t>
  </si>
  <si>
    <t>ORTOTRAUMA FARM SRL</t>
  </si>
  <si>
    <t>CATENA  HYGEIA</t>
  </si>
  <si>
    <t>VILEUS MED-COM SRL</t>
  </si>
  <si>
    <t>FARMACIA TUTUROR SRL</t>
  </si>
  <si>
    <t>SUFLET FARM SRL</t>
  </si>
  <si>
    <t>RAICOS FARM SRL</t>
  </si>
  <si>
    <t>VALIDAV SRL</t>
  </si>
  <si>
    <t>C.G.V. PHARMA SRL</t>
  </si>
  <si>
    <t>HELP NET FARMA SA</t>
  </si>
  <si>
    <t>SPINEX MEDFARM SRL</t>
  </si>
  <si>
    <t>DUCFARM SRL</t>
  </si>
  <si>
    <t>KARMA VIOLET FARM SRL</t>
  </si>
  <si>
    <t>ARNICA SRL</t>
  </si>
  <si>
    <t>SOLIS FARMA SRL</t>
  </si>
  <si>
    <t>1001/PNS</t>
  </si>
  <si>
    <t>1003/PNS</t>
  </si>
  <si>
    <t>1004/PNS</t>
  </si>
  <si>
    <t>1005/PNS</t>
  </si>
  <si>
    <t>1006/PNS</t>
  </si>
  <si>
    <t>1007/PNS</t>
  </si>
  <si>
    <t>1008/PNS</t>
  </si>
  <si>
    <t>1009/PNS</t>
  </si>
  <si>
    <t>1011/PNS</t>
  </si>
  <si>
    <t>1012/PNS</t>
  </si>
  <si>
    <t>1013/PNS</t>
  </si>
  <si>
    <t>1014/PNS</t>
  </si>
  <si>
    <t>1015/PNS</t>
  </si>
  <si>
    <t>1016/PNS</t>
  </si>
  <si>
    <t>1017/PNS</t>
  </si>
  <si>
    <t>1018/PNS</t>
  </si>
  <si>
    <t>1019/PNS</t>
  </si>
  <si>
    <t>1020/PNS</t>
  </si>
  <si>
    <t>1027/PNS</t>
  </si>
  <si>
    <t>1029/PNS</t>
  </si>
  <si>
    <t>1031/PNS</t>
  </si>
  <si>
    <t>1032/PNS</t>
  </si>
  <si>
    <t>1036/PNS</t>
  </si>
  <si>
    <t>1040/PNS</t>
  </si>
  <si>
    <t>1041/PNS</t>
  </si>
  <si>
    <t>1044/PNS</t>
  </si>
  <si>
    <t>1045/PNS</t>
  </si>
  <si>
    <t>1051/PNS</t>
  </si>
  <si>
    <t>1056/PNS</t>
  </si>
  <si>
    <t>1058/PNS</t>
  </si>
  <si>
    <t>1062/PNS</t>
  </si>
  <si>
    <t>1063/PNS</t>
  </si>
  <si>
    <t>1066/PNS</t>
  </si>
  <si>
    <t>1072/PNS</t>
  </si>
  <si>
    <t>1074/PNS</t>
  </si>
  <si>
    <t>1081/PNS</t>
  </si>
  <si>
    <t>1095/PNS</t>
  </si>
  <si>
    <t>1096/PNS</t>
  </si>
  <si>
    <t>1103/PNS</t>
  </si>
  <si>
    <t>1105/PNS</t>
  </si>
  <si>
    <t>1106/PNS</t>
  </si>
  <si>
    <t>1109/PNS</t>
  </si>
  <si>
    <t>1110/PNS</t>
  </si>
  <si>
    <t>1112/PNS</t>
  </si>
  <si>
    <t>1113/PNS</t>
  </si>
  <si>
    <t>1115/PNS</t>
  </si>
  <si>
    <t>1116/PNS</t>
  </si>
  <si>
    <t>1119/PNS</t>
  </si>
  <si>
    <t>1120/PNS</t>
  </si>
  <si>
    <t>1123/PNS</t>
  </si>
  <si>
    <t>1126/PNS</t>
  </si>
  <si>
    <t>1128/PNS</t>
  </si>
  <si>
    <t>1129/PNS</t>
  </si>
  <si>
    <t>1133/PNS</t>
  </si>
  <si>
    <t>1134/PNS</t>
  </si>
  <si>
    <t>1135/PNS</t>
  </si>
  <si>
    <t>1136/PNS</t>
  </si>
  <si>
    <t>1137/PNS</t>
  </si>
  <si>
    <t>1138/PNS</t>
  </si>
  <si>
    <t>1145/PNS</t>
  </si>
  <si>
    <t>1147/PNS</t>
  </si>
  <si>
    <t>1150/PNS</t>
  </si>
  <si>
    <t>1152/PNS</t>
  </si>
  <si>
    <t>1153/PNS</t>
  </si>
  <si>
    <t>1155/PNS</t>
  </si>
  <si>
    <t>1161/PNS</t>
  </si>
  <si>
    <t>1175/PNS</t>
  </si>
  <si>
    <t>1176/PNS</t>
  </si>
  <si>
    <t>1179/PNS</t>
  </si>
  <si>
    <t>1181/PNS</t>
  </si>
  <si>
    <t>1183/PNS</t>
  </si>
  <si>
    <t>1184/PNS</t>
  </si>
  <si>
    <t>1186/PNS</t>
  </si>
  <si>
    <t>1188/PNS</t>
  </si>
  <si>
    <t>1193/PNS</t>
  </si>
  <si>
    <t>1195/PNS</t>
  </si>
  <si>
    <t>1196/PNS</t>
  </si>
  <si>
    <t>1204/PNS</t>
  </si>
  <si>
    <t>1205/PNS</t>
  </si>
  <si>
    <t>1209/PNS</t>
  </si>
  <si>
    <t>1217/PNS</t>
  </si>
  <si>
    <t>1220/PNS</t>
  </si>
  <si>
    <t>1225/PNS</t>
  </si>
  <si>
    <t>1230/PNS</t>
  </si>
  <si>
    <t>1232/PNS</t>
  </si>
  <si>
    <t>1233/PNS</t>
  </si>
  <si>
    <t>1236/PNS</t>
  </si>
  <si>
    <t>1237/PNS</t>
  </si>
  <si>
    <t>1238/PNS</t>
  </si>
  <si>
    <t>1240/PNS</t>
  </si>
  <si>
    <t>1242/PNS</t>
  </si>
  <si>
    <t>1246/PNS</t>
  </si>
  <si>
    <t>1248/PNS</t>
  </si>
  <si>
    <t>1251/PNS</t>
  </si>
  <si>
    <t>1254/PNS</t>
  </si>
  <si>
    <t>1259/PNS</t>
  </si>
  <si>
    <t>1261/PNS</t>
  </si>
  <si>
    <t>1267/PNS</t>
  </si>
  <si>
    <t>1271/PNS</t>
  </si>
  <si>
    <t>1272/PNS</t>
  </si>
  <si>
    <t>1273/PNS</t>
  </si>
  <si>
    <t>1275/PNS</t>
  </si>
  <si>
    <t>1279/PNS</t>
  </si>
  <si>
    <t>1282/PNS</t>
  </si>
  <si>
    <t>1285/PNS</t>
  </si>
  <si>
    <t>1287/PNS</t>
  </si>
  <si>
    <t>1289/PNS</t>
  </si>
  <si>
    <t>1291/PNS</t>
  </si>
  <si>
    <t>1292/PNS</t>
  </si>
  <si>
    <t>ADO</t>
  </si>
  <si>
    <t>INSULINA</t>
  </si>
  <si>
    <t xml:space="preserve">ONCOLOGIE </t>
  </si>
  <si>
    <t>ONCOLOGIE CV</t>
  </si>
  <si>
    <t xml:space="preserve">TRANSPLANT  </t>
  </si>
  <si>
    <t>Fibroza</t>
  </si>
  <si>
    <t>SCLEROZA</t>
  </si>
  <si>
    <t>MUCOVIS COPII</t>
  </si>
  <si>
    <t xml:space="preserve">MUCOV. ADULTI </t>
  </si>
  <si>
    <t xml:space="preserve">PURPURA
</t>
  </si>
  <si>
    <t>TESTE
COPII</t>
  </si>
  <si>
    <t xml:space="preserve">TESTE
ADULTI </t>
  </si>
  <si>
    <t>sentinta 
oncologie</t>
  </si>
  <si>
    <t>Angioedem</t>
  </si>
  <si>
    <t>Distrofie 
musculara</t>
  </si>
  <si>
    <t>Compartiment Evaluare-Decontare</t>
  </si>
  <si>
    <t xml:space="preserve">MIXT </t>
  </si>
  <si>
    <t>Mucoviscidoza 
cv</t>
  </si>
  <si>
    <t xml:space="preserve">   nr.acte   109</t>
  </si>
  <si>
    <t>valoare mat.sanitare  435 130</t>
  </si>
  <si>
    <t>valoare medicamente 14 268 859,13</t>
  </si>
  <si>
    <t xml:space="preserve">Borderou acte aditionale   - realizat septembrie 2023 programe nationale de sanatate  </t>
  </si>
  <si>
    <t>nr.366/26.10.2023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</si>
</sst>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right" vertical="center"/>
    </xf>
    <xf numFmtId="0" fontId="3" fillId="0" borderId="1" xfId="1" applyFont="1" applyBorder="1" applyAlignment="1">
      <alignment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9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0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</cellXfs>
  <cellStyles count="2">
    <cellStyle name="Normal" xfId="0" builtinId="0"/>
    <cellStyle name="Normal_Sheet1" xfId="1" xr:uid="{A2AF0DE5-7FA9-4C91-8FC8-79701143A9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EAA02-AD00-427C-84F7-D049D8D4F32A}">
  <dimension ref="A1:U126"/>
  <sheetViews>
    <sheetView tabSelected="1" workbookViewId="0">
      <selection activeCell="N7" sqref="N7"/>
    </sheetView>
  </sheetViews>
  <sheetFormatPr defaultRowHeight="15" x14ac:dyDescent="0.25"/>
  <cols>
    <col min="1" max="1" width="5.28515625" bestFit="1" customWidth="1"/>
    <col min="2" max="2" width="9.42578125" style="13" bestFit="1" customWidth="1"/>
    <col min="3" max="3" width="25" style="13" customWidth="1"/>
    <col min="4" max="4" width="11.7109375" style="13" bestFit="1" customWidth="1"/>
    <col min="5" max="5" width="12" customWidth="1"/>
    <col min="6" max="6" width="10" bestFit="1" customWidth="1"/>
    <col min="7" max="7" width="11.85546875" customWidth="1"/>
    <col min="8" max="8" width="10.28515625" bestFit="1" customWidth="1"/>
    <col min="9" max="9" width="8.85546875" customWidth="1"/>
    <col min="10" max="10" width="9.42578125" bestFit="1" customWidth="1"/>
    <col min="11" max="11" width="11.85546875" customWidth="1"/>
    <col min="12" max="12" width="11.140625" bestFit="1" customWidth="1"/>
    <col min="13" max="13" width="10.28515625" customWidth="1"/>
    <col min="14" max="14" width="8.42578125" bestFit="1" customWidth="1"/>
    <col min="15" max="15" width="10.140625" customWidth="1"/>
    <col min="16" max="16" width="11.7109375" customWidth="1"/>
    <col min="17" max="17" width="10.85546875" customWidth="1"/>
    <col min="19" max="19" width="9.42578125" customWidth="1"/>
    <col min="20" max="20" width="10" customWidth="1"/>
    <col min="257" max="257" width="5.28515625" bestFit="1" customWidth="1"/>
    <col min="258" max="258" width="9.42578125" bestFit="1" customWidth="1"/>
    <col min="259" max="259" width="25" customWidth="1"/>
    <col min="260" max="261" width="11" bestFit="1" customWidth="1"/>
    <col min="262" max="262" width="10" bestFit="1" customWidth="1"/>
    <col min="263" max="263" width="11" bestFit="1" customWidth="1"/>
    <col min="264" max="264" width="10.28515625" bestFit="1" customWidth="1"/>
    <col min="265" max="265" width="8.85546875" customWidth="1"/>
    <col min="266" max="266" width="9.42578125" bestFit="1" customWidth="1"/>
    <col min="267" max="267" width="11.85546875" customWidth="1"/>
    <col min="268" max="268" width="11.140625" bestFit="1" customWidth="1"/>
    <col min="269" max="269" width="9.42578125" bestFit="1" customWidth="1"/>
    <col min="270" max="270" width="8.42578125" bestFit="1" customWidth="1"/>
    <col min="271" max="271" width="10.140625" customWidth="1"/>
    <col min="272" max="272" width="11.7109375" customWidth="1"/>
    <col min="273" max="273" width="10.85546875" customWidth="1"/>
    <col min="275" max="275" width="9.42578125" customWidth="1"/>
    <col min="513" max="513" width="5.28515625" bestFit="1" customWidth="1"/>
    <col min="514" max="514" width="9.42578125" bestFit="1" customWidth="1"/>
    <col min="515" max="515" width="25" customWidth="1"/>
    <col min="516" max="517" width="11" bestFit="1" customWidth="1"/>
    <col min="518" max="518" width="10" bestFit="1" customWidth="1"/>
    <col min="519" max="519" width="11" bestFit="1" customWidth="1"/>
    <col min="520" max="520" width="10.28515625" bestFit="1" customWidth="1"/>
    <col min="521" max="521" width="8.85546875" customWidth="1"/>
    <col min="522" max="522" width="9.42578125" bestFit="1" customWidth="1"/>
    <col min="523" max="523" width="11.85546875" customWidth="1"/>
    <col min="524" max="524" width="11.140625" bestFit="1" customWidth="1"/>
    <col min="525" max="525" width="9.42578125" bestFit="1" customWidth="1"/>
    <col min="526" max="526" width="8.42578125" bestFit="1" customWidth="1"/>
    <col min="527" max="527" width="10.140625" customWidth="1"/>
    <col min="528" max="528" width="11.7109375" customWidth="1"/>
    <col min="529" max="529" width="10.85546875" customWidth="1"/>
    <col min="531" max="531" width="9.42578125" customWidth="1"/>
    <col min="769" max="769" width="5.28515625" bestFit="1" customWidth="1"/>
    <col min="770" max="770" width="9.42578125" bestFit="1" customWidth="1"/>
    <col min="771" max="771" width="25" customWidth="1"/>
    <col min="772" max="773" width="11" bestFit="1" customWidth="1"/>
    <col min="774" max="774" width="10" bestFit="1" customWidth="1"/>
    <col min="775" max="775" width="11" bestFit="1" customWidth="1"/>
    <col min="776" max="776" width="10.28515625" bestFit="1" customWidth="1"/>
    <col min="777" max="777" width="8.85546875" customWidth="1"/>
    <col min="778" max="778" width="9.42578125" bestFit="1" customWidth="1"/>
    <col min="779" max="779" width="11.85546875" customWidth="1"/>
    <col min="780" max="780" width="11.140625" bestFit="1" customWidth="1"/>
    <col min="781" max="781" width="9.42578125" bestFit="1" customWidth="1"/>
    <col min="782" max="782" width="8.42578125" bestFit="1" customWidth="1"/>
    <col min="783" max="783" width="10.140625" customWidth="1"/>
    <col min="784" max="784" width="11.7109375" customWidth="1"/>
    <col min="785" max="785" width="10.85546875" customWidth="1"/>
    <col min="787" max="787" width="9.42578125" customWidth="1"/>
    <col min="1025" max="1025" width="5.28515625" bestFit="1" customWidth="1"/>
    <col min="1026" max="1026" width="9.42578125" bestFit="1" customWidth="1"/>
    <col min="1027" max="1027" width="25" customWidth="1"/>
    <col min="1028" max="1029" width="11" bestFit="1" customWidth="1"/>
    <col min="1030" max="1030" width="10" bestFit="1" customWidth="1"/>
    <col min="1031" max="1031" width="11" bestFit="1" customWidth="1"/>
    <col min="1032" max="1032" width="10.28515625" bestFit="1" customWidth="1"/>
    <col min="1033" max="1033" width="8.85546875" customWidth="1"/>
    <col min="1034" max="1034" width="9.42578125" bestFit="1" customWidth="1"/>
    <col min="1035" max="1035" width="11.85546875" customWidth="1"/>
    <col min="1036" max="1036" width="11.140625" bestFit="1" customWidth="1"/>
    <col min="1037" max="1037" width="9.42578125" bestFit="1" customWidth="1"/>
    <col min="1038" max="1038" width="8.42578125" bestFit="1" customWidth="1"/>
    <col min="1039" max="1039" width="10.140625" customWidth="1"/>
    <col min="1040" max="1040" width="11.7109375" customWidth="1"/>
    <col min="1041" max="1041" width="10.85546875" customWidth="1"/>
    <col min="1043" max="1043" width="9.42578125" customWidth="1"/>
    <col min="1281" max="1281" width="5.28515625" bestFit="1" customWidth="1"/>
    <col min="1282" max="1282" width="9.42578125" bestFit="1" customWidth="1"/>
    <col min="1283" max="1283" width="25" customWidth="1"/>
    <col min="1284" max="1285" width="11" bestFit="1" customWidth="1"/>
    <col min="1286" max="1286" width="10" bestFit="1" customWidth="1"/>
    <col min="1287" max="1287" width="11" bestFit="1" customWidth="1"/>
    <col min="1288" max="1288" width="10.28515625" bestFit="1" customWidth="1"/>
    <col min="1289" max="1289" width="8.85546875" customWidth="1"/>
    <col min="1290" max="1290" width="9.42578125" bestFit="1" customWidth="1"/>
    <col min="1291" max="1291" width="11.85546875" customWidth="1"/>
    <col min="1292" max="1292" width="11.140625" bestFit="1" customWidth="1"/>
    <col min="1293" max="1293" width="9.42578125" bestFit="1" customWidth="1"/>
    <col min="1294" max="1294" width="8.42578125" bestFit="1" customWidth="1"/>
    <col min="1295" max="1295" width="10.140625" customWidth="1"/>
    <col min="1296" max="1296" width="11.7109375" customWidth="1"/>
    <col min="1297" max="1297" width="10.85546875" customWidth="1"/>
    <col min="1299" max="1299" width="9.42578125" customWidth="1"/>
    <col min="1537" max="1537" width="5.28515625" bestFit="1" customWidth="1"/>
    <col min="1538" max="1538" width="9.42578125" bestFit="1" customWidth="1"/>
    <col min="1539" max="1539" width="25" customWidth="1"/>
    <col min="1540" max="1541" width="11" bestFit="1" customWidth="1"/>
    <col min="1542" max="1542" width="10" bestFit="1" customWidth="1"/>
    <col min="1543" max="1543" width="11" bestFit="1" customWidth="1"/>
    <col min="1544" max="1544" width="10.28515625" bestFit="1" customWidth="1"/>
    <col min="1545" max="1545" width="8.85546875" customWidth="1"/>
    <col min="1546" max="1546" width="9.42578125" bestFit="1" customWidth="1"/>
    <col min="1547" max="1547" width="11.85546875" customWidth="1"/>
    <col min="1548" max="1548" width="11.140625" bestFit="1" customWidth="1"/>
    <col min="1549" max="1549" width="9.42578125" bestFit="1" customWidth="1"/>
    <col min="1550" max="1550" width="8.42578125" bestFit="1" customWidth="1"/>
    <col min="1551" max="1551" width="10.140625" customWidth="1"/>
    <col min="1552" max="1552" width="11.7109375" customWidth="1"/>
    <col min="1553" max="1553" width="10.85546875" customWidth="1"/>
    <col min="1555" max="1555" width="9.42578125" customWidth="1"/>
    <col min="1793" max="1793" width="5.28515625" bestFit="1" customWidth="1"/>
    <col min="1794" max="1794" width="9.42578125" bestFit="1" customWidth="1"/>
    <col min="1795" max="1795" width="25" customWidth="1"/>
    <col min="1796" max="1797" width="11" bestFit="1" customWidth="1"/>
    <col min="1798" max="1798" width="10" bestFit="1" customWidth="1"/>
    <col min="1799" max="1799" width="11" bestFit="1" customWidth="1"/>
    <col min="1800" max="1800" width="10.28515625" bestFit="1" customWidth="1"/>
    <col min="1801" max="1801" width="8.85546875" customWidth="1"/>
    <col min="1802" max="1802" width="9.42578125" bestFit="1" customWidth="1"/>
    <col min="1803" max="1803" width="11.85546875" customWidth="1"/>
    <col min="1804" max="1804" width="11.140625" bestFit="1" customWidth="1"/>
    <col min="1805" max="1805" width="9.42578125" bestFit="1" customWidth="1"/>
    <col min="1806" max="1806" width="8.42578125" bestFit="1" customWidth="1"/>
    <col min="1807" max="1807" width="10.140625" customWidth="1"/>
    <col min="1808" max="1808" width="11.7109375" customWidth="1"/>
    <col min="1809" max="1809" width="10.85546875" customWidth="1"/>
    <col min="1811" max="1811" width="9.42578125" customWidth="1"/>
    <col min="2049" max="2049" width="5.28515625" bestFit="1" customWidth="1"/>
    <col min="2050" max="2050" width="9.42578125" bestFit="1" customWidth="1"/>
    <col min="2051" max="2051" width="25" customWidth="1"/>
    <col min="2052" max="2053" width="11" bestFit="1" customWidth="1"/>
    <col min="2054" max="2054" width="10" bestFit="1" customWidth="1"/>
    <col min="2055" max="2055" width="11" bestFit="1" customWidth="1"/>
    <col min="2056" max="2056" width="10.28515625" bestFit="1" customWidth="1"/>
    <col min="2057" max="2057" width="8.85546875" customWidth="1"/>
    <col min="2058" max="2058" width="9.42578125" bestFit="1" customWidth="1"/>
    <col min="2059" max="2059" width="11.85546875" customWidth="1"/>
    <col min="2060" max="2060" width="11.140625" bestFit="1" customWidth="1"/>
    <col min="2061" max="2061" width="9.42578125" bestFit="1" customWidth="1"/>
    <col min="2062" max="2062" width="8.42578125" bestFit="1" customWidth="1"/>
    <col min="2063" max="2063" width="10.140625" customWidth="1"/>
    <col min="2064" max="2064" width="11.7109375" customWidth="1"/>
    <col min="2065" max="2065" width="10.85546875" customWidth="1"/>
    <col min="2067" max="2067" width="9.42578125" customWidth="1"/>
    <col min="2305" max="2305" width="5.28515625" bestFit="1" customWidth="1"/>
    <col min="2306" max="2306" width="9.42578125" bestFit="1" customWidth="1"/>
    <col min="2307" max="2307" width="25" customWidth="1"/>
    <col min="2308" max="2309" width="11" bestFit="1" customWidth="1"/>
    <col min="2310" max="2310" width="10" bestFit="1" customWidth="1"/>
    <col min="2311" max="2311" width="11" bestFit="1" customWidth="1"/>
    <col min="2312" max="2312" width="10.28515625" bestFit="1" customWidth="1"/>
    <col min="2313" max="2313" width="8.85546875" customWidth="1"/>
    <col min="2314" max="2314" width="9.42578125" bestFit="1" customWidth="1"/>
    <col min="2315" max="2315" width="11.85546875" customWidth="1"/>
    <col min="2316" max="2316" width="11.140625" bestFit="1" customWidth="1"/>
    <col min="2317" max="2317" width="9.42578125" bestFit="1" customWidth="1"/>
    <col min="2318" max="2318" width="8.42578125" bestFit="1" customWidth="1"/>
    <col min="2319" max="2319" width="10.140625" customWidth="1"/>
    <col min="2320" max="2320" width="11.7109375" customWidth="1"/>
    <col min="2321" max="2321" width="10.85546875" customWidth="1"/>
    <col min="2323" max="2323" width="9.42578125" customWidth="1"/>
    <col min="2561" max="2561" width="5.28515625" bestFit="1" customWidth="1"/>
    <col min="2562" max="2562" width="9.42578125" bestFit="1" customWidth="1"/>
    <col min="2563" max="2563" width="25" customWidth="1"/>
    <col min="2564" max="2565" width="11" bestFit="1" customWidth="1"/>
    <col min="2566" max="2566" width="10" bestFit="1" customWidth="1"/>
    <col min="2567" max="2567" width="11" bestFit="1" customWidth="1"/>
    <col min="2568" max="2568" width="10.28515625" bestFit="1" customWidth="1"/>
    <col min="2569" max="2569" width="8.85546875" customWidth="1"/>
    <col min="2570" max="2570" width="9.42578125" bestFit="1" customWidth="1"/>
    <col min="2571" max="2571" width="11.85546875" customWidth="1"/>
    <col min="2572" max="2572" width="11.140625" bestFit="1" customWidth="1"/>
    <col min="2573" max="2573" width="9.42578125" bestFit="1" customWidth="1"/>
    <col min="2574" max="2574" width="8.42578125" bestFit="1" customWidth="1"/>
    <col min="2575" max="2575" width="10.140625" customWidth="1"/>
    <col min="2576" max="2576" width="11.7109375" customWidth="1"/>
    <col min="2577" max="2577" width="10.85546875" customWidth="1"/>
    <col min="2579" max="2579" width="9.42578125" customWidth="1"/>
    <col min="2817" max="2817" width="5.28515625" bestFit="1" customWidth="1"/>
    <col min="2818" max="2818" width="9.42578125" bestFit="1" customWidth="1"/>
    <col min="2819" max="2819" width="25" customWidth="1"/>
    <col min="2820" max="2821" width="11" bestFit="1" customWidth="1"/>
    <col min="2822" max="2822" width="10" bestFit="1" customWidth="1"/>
    <col min="2823" max="2823" width="11" bestFit="1" customWidth="1"/>
    <col min="2824" max="2824" width="10.28515625" bestFit="1" customWidth="1"/>
    <col min="2825" max="2825" width="8.85546875" customWidth="1"/>
    <col min="2826" max="2826" width="9.42578125" bestFit="1" customWidth="1"/>
    <col min="2827" max="2827" width="11.85546875" customWidth="1"/>
    <col min="2828" max="2828" width="11.140625" bestFit="1" customWidth="1"/>
    <col min="2829" max="2829" width="9.42578125" bestFit="1" customWidth="1"/>
    <col min="2830" max="2830" width="8.42578125" bestFit="1" customWidth="1"/>
    <col min="2831" max="2831" width="10.140625" customWidth="1"/>
    <col min="2832" max="2832" width="11.7109375" customWidth="1"/>
    <col min="2833" max="2833" width="10.85546875" customWidth="1"/>
    <col min="2835" max="2835" width="9.42578125" customWidth="1"/>
    <col min="3073" max="3073" width="5.28515625" bestFit="1" customWidth="1"/>
    <col min="3074" max="3074" width="9.42578125" bestFit="1" customWidth="1"/>
    <col min="3075" max="3075" width="25" customWidth="1"/>
    <col min="3076" max="3077" width="11" bestFit="1" customWidth="1"/>
    <col min="3078" max="3078" width="10" bestFit="1" customWidth="1"/>
    <col min="3079" max="3079" width="11" bestFit="1" customWidth="1"/>
    <col min="3080" max="3080" width="10.28515625" bestFit="1" customWidth="1"/>
    <col min="3081" max="3081" width="8.85546875" customWidth="1"/>
    <col min="3082" max="3082" width="9.42578125" bestFit="1" customWidth="1"/>
    <col min="3083" max="3083" width="11.85546875" customWidth="1"/>
    <col min="3084" max="3084" width="11.140625" bestFit="1" customWidth="1"/>
    <col min="3085" max="3085" width="9.42578125" bestFit="1" customWidth="1"/>
    <col min="3086" max="3086" width="8.42578125" bestFit="1" customWidth="1"/>
    <col min="3087" max="3087" width="10.140625" customWidth="1"/>
    <col min="3088" max="3088" width="11.7109375" customWidth="1"/>
    <col min="3089" max="3089" width="10.85546875" customWidth="1"/>
    <col min="3091" max="3091" width="9.42578125" customWidth="1"/>
    <col min="3329" max="3329" width="5.28515625" bestFit="1" customWidth="1"/>
    <col min="3330" max="3330" width="9.42578125" bestFit="1" customWidth="1"/>
    <col min="3331" max="3331" width="25" customWidth="1"/>
    <col min="3332" max="3333" width="11" bestFit="1" customWidth="1"/>
    <col min="3334" max="3334" width="10" bestFit="1" customWidth="1"/>
    <col min="3335" max="3335" width="11" bestFit="1" customWidth="1"/>
    <col min="3336" max="3336" width="10.28515625" bestFit="1" customWidth="1"/>
    <col min="3337" max="3337" width="8.85546875" customWidth="1"/>
    <col min="3338" max="3338" width="9.42578125" bestFit="1" customWidth="1"/>
    <col min="3339" max="3339" width="11.85546875" customWidth="1"/>
    <col min="3340" max="3340" width="11.140625" bestFit="1" customWidth="1"/>
    <col min="3341" max="3341" width="9.42578125" bestFit="1" customWidth="1"/>
    <col min="3342" max="3342" width="8.42578125" bestFit="1" customWidth="1"/>
    <col min="3343" max="3343" width="10.140625" customWidth="1"/>
    <col min="3344" max="3344" width="11.7109375" customWidth="1"/>
    <col min="3345" max="3345" width="10.85546875" customWidth="1"/>
    <col min="3347" max="3347" width="9.42578125" customWidth="1"/>
    <col min="3585" max="3585" width="5.28515625" bestFit="1" customWidth="1"/>
    <col min="3586" max="3586" width="9.42578125" bestFit="1" customWidth="1"/>
    <col min="3587" max="3587" width="25" customWidth="1"/>
    <col min="3588" max="3589" width="11" bestFit="1" customWidth="1"/>
    <col min="3590" max="3590" width="10" bestFit="1" customWidth="1"/>
    <col min="3591" max="3591" width="11" bestFit="1" customWidth="1"/>
    <col min="3592" max="3592" width="10.28515625" bestFit="1" customWidth="1"/>
    <col min="3593" max="3593" width="8.85546875" customWidth="1"/>
    <col min="3594" max="3594" width="9.42578125" bestFit="1" customWidth="1"/>
    <col min="3595" max="3595" width="11.85546875" customWidth="1"/>
    <col min="3596" max="3596" width="11.140625" bestFit="1" customWidth="1"/>
    <col min="3597" max="3597" width="9.42578125" bestFit="1" customWidth="1"/>
    <col min="3598" max="3598" width="8.42578125" bestFit="1" customWidth="1"/>
    <col min="3599" max="3599" width="10.140625" customWidth="1"/>
    <col min="3600" max="3600" width="11.7109375" customWidth="1"/>
    <col min="3601" max="3601" width="10.85546875" customWidth="1"/>
    <col min="3603" max="3603" width="9.42578125" customWidth="1"/>
    <col min="3841" max="3841" width="5.28515625" bestFit="1" customWidth="1"/>
    <col min="3842" max="3842" width="9.42578125" bestFit="1" customWidth="1"/>
    <col min="3843" max="3843" width="25" customWidth="1"/>
    <col min="3844" max="3845" width="11" bestFit="1" customWidth="1"/>
    <col min="3846" max="3846" width="10" bestFit="1" customWidth="1"/>
    <col min="3847" max="3847" width="11" bestFit="1" customWidth="1"/>
    <col min="3848" max="3848" width="10.28515625" bestFit="1" customWidth="1"/>
    <col min="3849" max="3849" width="8.85546875" customWidth="1"/>
    <col min="3850" max="3850" width="9.42578125" bestFit="1" customWidth="1"/>
    <col min="3851" max="3851" width="11.85546875" customWidth="1"/>
    <col min="3852" max="3852" width="11.140625" bestFit="1" customWidth="1"/>
    <col min="3853" max="3853" width="9.42578125" bestFit="1" customWidth="1"/>
    <col min="3854" max="3854" width="8.42578125" bestFit="1" customWidth="1"/>
    <col min="3855" max="3855" width="10.140625" customWidth="1"/>
    <col min="3856" max="3856" width="11.7109375" customWidth="1"/>
    <col min="3857" max="3857" width="10.85546875" customWidth="1"/>
    <col min="3859" max="3859" width="9.42578125" customWidth="1"/>
    <col min="4097" max="4097" width="5.28515625" bestFit="1" customWidth="1"/>
    <col min="4098" max="4098" width="9.42578125" bestFit="1" customWidth="1"/>
    <col min="4099" max="4099" width="25" customWidth="1"/>
    <col min="4100" max="4101" width="11" bestFit="1" customWidth="1"/>
    <col min="4102" max="4102" width="10" bestFit="1" customWidth="1"/>
    <col min="4103" max="4103" width="11" bestFit="1" customWidth="1"/>
    <col min="4104" max="4104" width="10.28515625" bestFit="1" customWidth="1"/>
    <col min="4105" max="4105" width="8.85546875" customWidth="1"/>
    <col min="4106" max="4106" width="9.42578125" bestFit="1" customWidth="1"/>
    <col min="4107" max="4107" width="11.85546875" customWidth="1"/>
    <col min="4108" max="4108" width="11.140625" bestFit="1" customWidth="1"/>
    <col min="4109" max="4109" width="9.42578125" bestFit="1" customWidth="1"/>
    <col min="4110" max="4110" width="8.42578125" bestFit="1" customWidth="1"/>
    <col min="4111" max="4111" width="10.140625" customWidth="1"/>
    <col min="4112" max="4112" width="11.7109375" customWidth="1"/>
    <col min="4113" max="4113" width="10.85546875" customWidth="1"/>
    <col min="4115" max="4115" width="9.42578125" customWidth="1"/>
    <col min="4353" max="4353" width="5.28515625" bestFit="1" customWidth="1"/>
    <col min="4354" max="4354" width="9.42578125" bestFit="1" customWidth="1"/>
    <col min="4355" max="4355" width="25" customWidth="1"/>
    <col min="4356" max="4357" width="11" bestFit="1" customWidth="1"/>
    <col min="4358" max="4358" width="10" bestFit="1" customWidth="1"/>
    <col min="4359" max="4359" width="11" bestFit="1" customWidth="1"/>
    <col min="4360" max="4360" width="10.28515625" bestFit="1" customWidth="1"/>
    <col min="4361" max="4361" width="8.85546875" customWidth="1"/>
    <col min="4362" max="4362" width="9.42578125" bestFit="1" customWidth="1"/>
    <col min="4363" max="4363" width="11.85546875" customWidth="1"/>
    <col min="4364" max="4364" width="11.140625" bestFit="1" customWidth="1"/>
    <col min="4365" max="4365" width="9.42578125" bestFit="1" customWidth="1"/>
    <col min="4366" max="4366" width="8.42578125" bestFit="1" customWidth="1"/>
    <col min="4367" max="4367" width="10.140625" customWidth="1"/>
    <col min="4368" max="4368" width="11.7109375" customWidth="1"/>
    <col min="4369" max="4369" width="10.85546875" customWidth="1"/>
    <col min="4371" max="4371" width="9.42578125" customWidth="1"/>
    <col min="4609" max="4609" width="5.28515625" bestFit="1" customWidth="1"/>
    <col min="4610" max="4610" width="9.42578125" bestFit="1" customWidth="1"/>
    <col min="4611" max="4611" width="25" customWidth="1"/>
    <col min="4612" max="4613" width="11" bestFit="1" customWidth="1"/>
    <col min="4614" max="4614" width="10" bestFit="1" customWidth="1"/>
    <col min="4615" max="4615" width="11" bestFit="1" customWidth="1"/>
    <col min="4616" max="4616" width="10.28515625" bestFit="1" customWidth="1"/>
    <col min="4617" max="4617" width="8.85546875" customWidth="1"/>
    <col min="4618" max="4618" width="9.42578125" bestFit="1" customWidth="1"/>
    <col min="4619" max="4619" width="11.85546875" customWidth="1"/>
    <col min="4620" max="4620" width="11.140625" bestFit="1" customWidth="1"/>
    <col min="4621" max="4621" width="9.42578125" bestFit="1" customWidth="1"/>
    <col min="4622" max="4622" width="8.42578125" bestFit="1" customWidth="1"/>
    <col min="4623" max="4623" width="10.140625" customWidth="1"/>
    <col min="4624" max="4624" width="11.7109375" customWidth="1"/>
    <col min="4625" max="4625" width="10.85546875" customWidth="1"/>
    <col min="4627" max="4627" width="9.42578125" customWidth="1"/>
    <col min="4865" max="4865" width="5.28515625" bestFit="1" customWidth="1"/>
    <col min="4866" max="4866" width="9.42578125" bestFit="1" customWidth="1"/>
    <col min="4867" max="4867" width="25" customWidth="1"/>
    <col min="4868" max="4869" width="11" bestFit="1" customWidth="1"/>
    <col min="4870" max="4870" width="10" bestFit="1" customWidth="1"/>
    <col min="4871" max="4871" width="11" bestFit="1" customWidth="1"/>
    <col min="4872" max="4872" width="10.28515625" bestFit="1" customWidth="1"/>
    <col min="4873" max="4873" width="8.85546875" customWidth="1"/>
    <col min="4874" max="4874" width="9.42578125" bestFit="1" customWidth="1"/>
    <col min="4875" max="4875" width="11.85546875" customWidth="1"/>
    <col min="4876" max="4876" width="11.140625" bestFit="1" customWidth="1"/>
    <col min="4877" max="4877" width="9.42578125" bestFit="1" customWidth="1"/>
    <col min="4878" max="4878" width="8.42578125" bestFit="1" customWidth="1"/>
    <col min="4879" max="4879" width="10.140625" customWidth="1"/>
    <col min="4880" max="4880" width="11.7109375" customWidth="1"/>
    <col min="4881" max="4881" width="10.85546875" customWidth="1"/>
    <col min="4883" max="4883" width="9.42578125" customWidth="1"/>
    <col min="5121" max="5121" width="5.28515625" bestFit="1" customWidth="1"/>
    <col min="5122" max="5122" width="9.42578125" bestFit="1" customWidth="1"/>
    <col min="5123" max="5123" width="25" customWidth="1"/>
    <col min="5124" max="5125" width="11" bestFit="1" customWidth="1"/>
    <col min="5126" max="5126" width="10" bestFit="1" customWidth="1"/>
    <col min="5127" max="5127" width="11" bestFit="1" customWidth="1"/>
    <col min="5128" max="5128" width="10.28515625" bestFit="1" customWidth="1"/>
    <col min="5129" max="5129" width="8.85546875" customWidth="1"/>
    <col min="5130" max="5130" width="9.42578125" bestFit="1" customWidth="1"/>
    <col min="5131" max="5131" width="11.85546875" customWidth="1"/>
    <col min="5132" max="5132" width="11.140625" bestFit="1" customWidth="1"/>
    <col min="5133" max="5133" width="9.42578125" bestFit="1" customWidth="1"/>
    <col min="5134" max="5134" width="8.42578125" bestFit="1" customWidth="1"/>
    <col min="5135" max="5135" width="10.140625" customWidth="1"/>
    <col min="5136" max="5136" width="11.7109375" customWidth="1"/>
    <col min="5137" max="5137" width="10.85546875" customWidth="1"/>
    <col min="5139" max="5139" width="9.42578125" customWidth="1"/>
    <col min="5377" max="5377" width="5.28515625" bestFit="1" customWidth="1"/>
    <col min="5378" max="5378" width="9.42578125" bestFit="1" customWidth="1"/>
    <col min="5379" max="5379" width="25" customWidth="1"/>
    <col min="5380" max="5381" width="11" bestFit="1" customWidth="1"/>
    <col min="5382" max="5382" width="10" bestFit="1" customWidth="1"/>
    <col min="5383" max="5383" width="11" bestFit="1" customWidth="1"/>
    <col min="5384" max="5384" width="10.28515625" bestFit="1" customWidth="1"/>
    <col min="5385" max="5385" width="8.85546875" customWidth="1"/>
    <col min="5386" max="5386" width="9.42578125" bestFit="1" customWidth="1"/>
    <col min="5387" max="5387" width="11.85546875" customWidth="1"/>
    <col min="5388" max="5388" width="11.140625" bestFit="1" customWidth="1"/>
    <col min="5389" max="5389" width="9.42578125" bestFit="1" customWidth="1"/>
    <col min="5390" max="5390" width="8.42578125" bestFit="1" customWidth="1"/>
    <col min="5391" max="5391" width="10.140625" customWidth="1"/>
    <col min="5392" max="5392" width="11.7109375" customWidth="1"/>
    <col min="5393" max="5393" width="10.85546875" customWidth="1"/>
    <col min="5395" max="5395" width="9.42578125" customWidth="1"/>
    <col min="5633" max="5633" width="5.28515625" bestFit="1" customWidth="1"/>
    <col min="5634" max="5634" width="9.42578125" bestFit="1" customWidth="1"/>
    <col min="5635" max="5635" width="25" customWidth="1"/>
    <col min="5636" max="5637" width="11" bestFit="1" customWidth="1"/>
    <col min="5638" max="5638" width="10" bestFit="1" customWidth="1"/>
    <col min="5639" max="5639" width="11" bestFit="1" customWidth="1"/>
    <col min="5640" max="5640" width="10.28515625" bestFit="1" customWidth="1"/>
    <col min="5641" max="5641" width="8.85546875" customWidth="1"/>
    <col min="5642" max="5642" width="9.42578125" bestFit="1" customWidth="1"/>
    <col min="5643" max="5643" width="11.85546875" customWidth="1"/>
    <col min="5644" max="5644" width="11.140625" bestFit="1" customWidth="1"/>
    <col min="5645" max="5645" width="9.42578125" bestFit="1" customWidth="1"/>
    <col min="5646" max="5646" width="8.42578125" bestFit="1" customWidth="1"/>
    <col min="5647" max="5647" width="10.140625" customWidth="1"/>
    <col min="5648" max="5648" width="11.7109375" customWidth="1"/>
    <col min="5649" max="5649" width="10.85546875" customWidth="1"/>
    <col min="5651" max="5651" width="9.42578125" customWidth="1"/>
    <col min="5889" max="5889" width="5.28515625" bestFit="1" customWidth="1"/>
    <col min="5890" max="5890" width="9.42578125" bestFit="1" customWidth="1"/>
    <col min="5891" max="5891" width="25" customWidth="1"/>
    <col min="5892" max="5893" width="11" bestFit="1" customWidth="1"/>
    <col min="5894" max="5894" width="10" bestFit="1" customWidth="1"/>
    <col min="5895" max="5895" width="11" bestFit="1" customWidth="1"/>
    <col min="5896" max="5896" width="10.28515625" bestFit="1" customWidth="1"/>
    <col min="5897" max="5897" width="8.85546875" customWidth="1"/>
    <col min="5898" max="5898" width="9.42578125" bestFit="1" customWidth="1"/>
    <col min="5899" max="5899" width="11.85546875" customWidth="1"/>
    <col min="5900" max="5900" width="11.140625" bestFit="1" customWidth="1"/>
    <col min="5901" max="5901" width="9.42578125" bestFit="1" customWidth="1"/>
    <col min="5902" max="5902" width="8.42578125" bestFit="1" customWidth="1"/>
    <col min="5903" max="5903" width="10.140625" customWidth="1"/>
    <col min="5904" max="5904" width="11.7109375" customWidth="1"/>
    <col min="5905" max="5905" width="10.85546875" customWidth="1"/>
    <col min="5907" max="5907" width="9.42578125" customWidth="1"/>
    <col min="6145" max="6145" width="5.28515625" bestFit="1" customWidth="1"/>
    <col min="6146" max="6146" width="9.42578125" bestFit="1" customWidth="1"/>
    <col min="6147" max="6147" width="25" customWidth="1"/>
    <col min="6148" max="6149" width="11" bestFit="1" customWidth="1"/>
    <col min="6150" max="6150" width="10" bestFit="1" customWidth="1"/>
    <col min="6151" max="6151" width="11" bestFit="1" customWidth="1"/>
    <col min="6152" max="6152" width="10.28515625" bestFit="1" customWidth="1"/>
    <col min="6153" max="6153" width="8.85546875" customWidth="1"/>
    <col min="6154" max="6154" width="9.42578125" bestFit="1" customWidth="1"/>
    <col min="6155" max="6155" width="11.85546875" customWidth="1"/>
    <col min="6156" max="6156" width="11.140625" bestFit="1" customWidth="1"/>
    <col min="6157" max="6157" width="9.42578125" bestFit="1" customWidth="1"/>
    <col min="6158" max="6158" width="8.42578125" bestFit="1" customWidth="1"/>
    <col min="6159" max="6159" width="10.140625" customWidth="1"/>
    <col min="6160" max="6160" width="11.7109375" customWidth="1"/>
    <col min="6161" max="6161" width="10.85546875" customWidth="1"/>
    <col min="6163" max="6163" width="9.42578125" customWidth="1"/>
    <col min="6401" max="6401" width="5.28515625" bestFit="1" customWidth="1"/>
    <col min="6402" max="6402" width="9.42578125" bestFit="1" customWidth="1"/>
    <col min="6403" max="6403" width="25" customWidth="1"/>
    <col min="6404" max="6405" width="11" bestFit="1" customWidth="1"/>
    <col min="6406" max="6406" width="10" bestFit="1" customWidth="1"/>
    <col min="6407" max="6407" width="11" bestFit="1" customWidth="1"/>
    <col min="6408" max="6408" width="10.28515625" bestFit="1" customWidth="1"/>
    <col min="6409" max="6409" width="8.85546875" customWidth="1"/>
    <col min="6410" max="6410" width="9.42578125" bestFit="1" customWidth="1"/>
    <col min="6411" max="6411" width="11.85546875" customWidth="1"/>
    <col min="6412" max="6412" width="11.140625" bestFit="1" customWidth="1"/>
    <col min="6413" max="6413" width="9.42578125" bestFit="1" customWidth="1"/>
    <col min="6414" max="6414" width="8.42578125" bestFit="1" customWidth="1"/>
    <col min="6415" max="6415" width="10.140625" customWidth="1"/>
    <col min="6416" max="6416" width="11.7109375" customWidth="1"/>
    <col min="6417" max="6417" width="10.85546875" customWidth="1"/>
    <col min="6419" max="6419" width="9.42578125" customWidth="1"/>
    <col min="6657" max="6657" width="5.28515625" bestFit="1" customWidth="1"/>
    <col min="6658" max="6658" width="9.42578125" bestFit="1" customWidth="1"/>
    <col min="6659" max="6659" width="25" customWidth="1"/>
    <col min="6660" max="6661" width="11" bestFit="1" customWidth="1"/>
    <col min="6662" max="6662" width="10" bestFit="1" customWidth="1"/>
    <col min="6663" max="6663" width="11" bestFit="1" customWidth="1"/>
    <col min="6664" max="6664" width="10.28515625" bestFit="1" customWidth="1"/>
    <col min="6665" max="6665" width="8.85546875" customWidth="1"/>
    <col min="6666" max="6666" width="9.42578125" bestFit="1" customWidth="1"/>
    <col min="6667" max="6667" width="11.85546875" customWidth="1"/>
    <col min="6668" max="6668" width="11.140625" bestFit="1" customWidth="1"/>
    <col min="6669" max="6669" width="9.42578125" bestFit="1" customWidth="1"/>
    <col min="6670" max="6670" width="8.42578125" bestFit="1" customWidth="1"/>
    <col min="6671" max="6671" width="10.140625" customWidth="1"/>
    <col min="6672" max="6672" width="11.7109375" customWidth="1"/>
    <col min="6673" max="6673" width="10.85546875" customWidth="1"/>
    <col min="6675" max="6675" width="9.42578125" customWidth="1"/>
    <col min="6913" max="6913" width="5.28515625" bestFit="1" customWidth="1"/>
    <col min="6914" max="6914" width="9.42578125" bestFit="1" customWidth="1"/>
    <col min="6915" max="6915" width="25" customWidth="1"/>
    <col min="6916" max="6917" width="11" bestFit="1" customWidth="1"/>
    <col min="6918" max="6918" width="10" bestFit="1" customWidth="1"/>
    <col min="6919" max="6919" width="11" bestFit="1" customWidth="1"/>
    <col min="6920" max="6920" width="10.28515625" bestFit="1" customWidth="1"/>
    <col min="6921" max="6921" width="8.85546875" customWidth="1"/>
    <col min="6922" max="6922" width="9.42578125" bestFit="1" customWidth="1"/>
    <col min="6923" max="6923" width="11.85546875" customWidth="1"/>
    <col min="6924" max="6924" width="11.140625" bestFit="1" customWidth="1"/>
    <col min="6925" max="6925" width="9.42578125" bestFit="1" customWidth="1"/>
    <col min="6926" max="6926" width="8.42578125" bestFit="1" customWidth="1"/>
    <col min="6927" max="6927" width="10.140625" customWidth="1"/>
    <col min="6928" max="6928" width="11.7109375" customWidth="1"/>
    <col min="6929" max="6929" width="10.85546875" customWidth="1"/>
    <col min="6931" max="6931" width="9.42578125" customWidth="1"/>
    <col min="7169" max="7169" width="5.28515625" bestFit="1" customWidth="1"/>
    <col min="7170" max="7170" width="9.42578125" bestFit="1" customWidth="1"/>
    <col min="7171" max="7171" width="25" customWidth="1"/>
    <col min="7172" max="7173" width="11" bestFit="1" customWidth="1"/>
    <col min="7174" max="7174" width="10" bestFit="1" customWidth="1"/>
    <col min="7175" max="7175" width="11" bestFit="1" customWidth="1"/>
    <col min="7176" max="7176" width="10.28515625" bestFit="1" customWidth="1"/>
    <col min="7177" max="7177" width="8.85546875" customWidth="1"/>
    <col min="7178" max="7178" width="9.42578125" bestFit="1" customWidth="1"/>
    <col min="7179" max="7179" width="11.85546875" customWidth="1"/>
    <col min="7180" max="7180" width="11.140625" bestFit="1" customWidth="1"/>
    <col min="7181" max="7181" width="9.42578125" bestFit="1" customWidth="1"/>
    <col min="7182" max="7182" width="8.42578125" bestFit="1" customWidth="1"/>
    <col min="7183" max="7183" width="10.140625" customWidth="1"/>
    <col min="7184" max="7184" width="11.7109375" customWidth="1"/>
    <col min="7185" max="7185" width="10.85546875" customWidth="1"/>
    <col min="7187" max="7187" width="9.42578125" customWidth="1"/>
    <col min="7425" max="7425" width="5.28515625" bestFit="1" customWidth="1"/>
    <col min="7426" max="7426" width="9.42578125" bestFit="1" customWidth="1"/>
    <col min="7427" max="7427" width="25" customWidth="1"/>
    <col min="7428" max="7429" width="11" bestFit="1" customWidth="1"/>
    <col min="7430" max="7430" width="10" bestFit="1" customWidth="1"/>
    <col min="7431" max="7431" width="11" bestFit="1" customWidth="1"/>
    <col min="7432" max="7432" width="10.28515625" bestFit="1" customWidth="1"/>
    <col min="7433" max="7433" width="8.85546875" customWidth="1"/>
    <col min="7434" max="7434" width="9.42578125" bestFit="1" customWidth="1"/>
    <col min="7435" max="7435" width="11.85546875" customWidth="1"/>
    <col min="7436" max="7436" width="11.140625" bestFit="1" customWidth="1"/>
    <col min="7437" max="7437" width="9.42578125" bestFit="1" customWidth="1"/>
    <col min="7438" max="7438" width="8.42578125" bestFit="1" customWidth="1"/>
    <col min="7439" max="7439" width="10.140625" customWidth="1"/>
    <col min="7440" max="7440" width="11.7109375" customWidth="1"/>
    <col min="7441" max="7441" width="10.85546875" customWidth="1"/>
    <col min="7443" max="7443" width="9.42578125" customWidth="1"/>
    <col min="7681" max="7681" width="5.28515625" bestFit="1" customWidth="1"/>
    <col min="7682" max="7682" width="9.42578125" bestFit="1" customWidth="1"/>
    <col min="7683" max="7683" width="25" customWidth="1"/>
    <col min="7684" max="7685" width="11" bestFit="1" customWidth="1"/>
    <col min="7686" max="7686" width="10" bestFit="1" customWidth="1"/>
    <col min="7687" max="7687" width="11" bestFit="1" customWidth="1"/>
    <col min="7688" max="7688" width="10.28515625" bestFit="1" customWidth="1"/>
    <col min="7689" max="7689" width="8.85546875" customWidth="1"/>
    <col min="7690" max="7690" width="9.42578125" bestFit="1" customWidth="1"/>
    <col min="7691" max="7691" width="11.85546875" customWidth="1"/>
    <col min="7692" max="7692" width="11.140625" bestFit="1" customWidth="1"/>
    <col min="7693" max="7693" width="9.42578125" bestFit="1" customWidth="1"/>
    <col min="7694" max="7694" width="8.42578125" bestFit="1" customWidth="1"/>
    <col min="7695" max="7695" width="10.140625" customWidth="1"/>
    <col min="7696" max="7696" width="11.7109375" customWidth="1"/>
    <col min="7697" max="7697" width="10.85546875" customWidth="1"/>
    <col min="7699" max="7699" width="9.42578125" customWidth="1"/>
    <col min="7937" max="7937" width="5.28515625" bestFit="1" customWidth="1"/>
    <col min="7938" max="7938" width="9.42578125" bestFit="1" customWidth="1"/>
    <col min="7939" max="7939" width="25" customWidth="1"/>
    <col min="7940" max="7941" width="11" bestFit="1" customWidth="1"/>
    <col min="7942" max="7942" width="10" bestFit="1" customWidth="1"/>
    <col min="7943" max="7943" width="11" bestFit="1" customWidth="1"/>
    <col min="7944" max="7944" width="10.28515625" bestFit="1" customWidth="1"/>
    <col min="7945" max="7945" width="8.85546875" customWidth="1"/>
    <col min="7946" max="7946" width="9.42578125" bestFit="1" customWidth="1"/>
    <col min="7947" max="7947" width="11.85546875" customWidth="1"/>
    <col min="7948" max="7948" width="11.140625" bestFit="1" customWidth="1"/>
    <col min="7949" max="7949" width="9.42578125" bestFit="1" customWidth="1"/>
    <col min="7950" max="7950" width="8.42578125" bestFit="1" customWidth="1"/>
    <col min="7951" max="7951" width="10.140625" customWidth="1"/>
    <col min="7952" max="7952" width="11.7109375" customWidth="1"/>
    <col min="7953" max="7953" width="10.85546875" customWidth="1"/>
    <col min="7955" max="7955" width="9.42578125" customWidth="1"/>
    <col min="8193" max="8193" width="5.28515625" bestFit="1" customWidth="1"/>
    <col min="8194" max="8194" width="9.42578125" bestFit="1" customWidth="1"/>
    <col min="8195" max="8195" width="25" customWidth="1"/>
    <col min="8196" max="8197" width="11" bestFit="1" customWidth="1"/>
    <col min="8198" max="8198" width="10" bestFit="1" customWidth="1"/>
    <col min="8199" max="8199" width="11" bestFit="1" customWidth="1"/>
    <col min="8200" max="8200" width="10.28515625" bestFit="1" customWidth="1"/>
    <col min="8201" max="8201" width="8.85546875" customWidth="1"/>
    <col min="8202" max="8202" width="9.42578125" bestFit="1" customWidth="1"/>
    <col min="8203" max="8203" width="11.85546875" customWidth="1"/>
    <col min="8204" max="8204" width="11.140625" bestFit="1" customWidth="1"/>
    <col min="8205" max="8205" width="9.42578125" bestFit="1" customWidth="1"/>
    <col min="8206" max="8206" width="8.42578125" bestFit="1" customWidth="1"/>
    <col min="8207" max="8207" width="10.140625" customWidth="1"/>
    <col min="8208" max="8208" width="11.7109375" customWidth="1"/>
    <col min="8209" max="8209" width="10.85546875" customWidth="1"/>
    <col min="8211" max="8211" width="9.42578125" customWidth="1"/>
    <col min="8449" max="8449" width="5.28515625" bestFit="1" customWidth="1"/>
    <col min="8450" max="8450" width="9.42578125" bestFit="1" customWidth="1"/>
    <col min="8451" max="8451" width="25" customWidth="1"/>
    <col min="8452" max="8453" width="11" bestFit="1" customWidth="1"/>
    <col min="8454" max="8454" width="10" bestFit="1" customWidth="1"/>
    <col min="8455" max="8455" width="11" bestFit="1" customWidth="1"/>
    <col min="8456" max="8456" width="10.28515625" bestFit="1" customWidth="1"/>
    <col min="8457" max="8457" width="8.85546875" customWidth="1"/>
    <col min="8458" max="8458" width="9.42578125" bestFit="1" customWidth="1"/>
    <col min="8459" max="8459" width="11.85546875" customWidth="1"/>
    <col min="8460" max="8460" width="11.140625" bestFit="1" customWidth="1"/>
    <col min="8461" max="8461" width="9.42578125" bestFit="1" customWidth="1"/>
    <col min="8462" max="8462" width="8.42578125" bestFit="1" customWidth="1"/>
    <col min="8463" max="8463" width="10.140625" customWidth="1"/>
    <col min="8464" max="8464" width="11.7109375" customWidth="1"/>
    <col min="8465" max="8465" width="10.85546875" customWidth="1"/>
    <col min="8467" max="8467" width="9.42578125" customWidth="1"/>
    <col min="8705" max="8705" width="5.28515625" bestFit="1" customWidth="1"/>
    <col min="8706" max="8706" width="9.42578125" bestFit="1" customWidth="1"/>
    <col min="8707" max="8707" width="25" customWidth="1"/>
    <col min="8708" max="8709" width="11" bestFit="1" customWidth="1"/>
    <col min="8710" max="8710" width="10" bestFit="1" customWidth="1"/>
    <col min="8711" max="8711" width="11" bestFit="1" customWidth="1"/>
    <col min="8712" max="8712" width="10.28515625" bestFit="1" customWidth="1"/>
    <col min="8713" max="8713" width="8.85546875" customWidth="1"/>
    <col min="8714" max="8714" width="9.42578125" bestFit="1" customWidth="1"/>
    <col min="8715" max="8715" width="11.85546875" customWidth="1"/>
    <col min="8716" max="8716" width="11.140625" bestFit="1" customWidth="1"/>
    <col min="8717" max="8717" width="9.42578125" bestFit="1" customWidth="1"/>
    <col min="8718" max="8718" width="8.42578125" bestFit="1" customWidth="1"/>
    <col min="8719" max="8719" width="10.140625" customWidth="1"/>
    <col min="8720" max="8720" width="11.7109375" customWidth="1"/>
    <col min="8721" max="8721" width="10.85546875" customWidth="1"/>
    <col min="8723" max="8723" width="9.42578125" customWidth="1"/>
    <col min="8961" max="8961" width="5.28515625" bestFit="1" customWidth="1"/>
    <col min="8962" max="8962" width="9.42578125" bestFit="1" customWidth="1"/>
    <col min="8963" max="8963" width="25" customWidth="1"/>
    <col min="8964" max="8965" width="11" bestFit="1" customWidth="1"/>
    <col min="8966" max="8966" width="10" bestFit="1" customWidth="1"/>
    <col min="8967" max="8967" width="11" bestFit="1" customWidth="1"/>
    <col min="8968" max="8968" width="10.28515625" bestFit="1" customWidth="1"/>
    <col min="8969" max="8969" width="8.85546875" customWidth="1"/>
    <col min="8970" max="8970" width="9.42578125" bestFit="1" customWidth="1"/>
    <col min="8971" max="8971" width="11.85546875" customWidth="1"/>
    <col min="8972" max="8972" width="11.140625" bestFit="1" customWidth="1"/>
    <col min="8973" max="8973" width="9.42578125" bestFit="1" customWidth="1"/>
    <col min="8974" max="8974" width="8.42578125" bestFit="1" customWidth="1"/>
    <col min="8975" max="8975" width="10.140625" customWidth="1"/>
    <col min="8976" max="8976" width="11.7109375" customWidth="1"/>
    <col min="8977" max="8977" width="10.85546875" customWidth="1"/>
    <col min="8979" max="8979" width="9.42578125" customWidth="1"/>
    <col min="9217" max="9217" width="5.28515625" bestFit="1" customWidth="1"/>
    <col min="9218" max="9218" width="9.42578125" bestFit="1" customWidth="1"/>
    <col min="9219" max="9219" width="25" customWidth="1"/>
    <col min="9220" max="9221" width="11" bestFit="1" customWidth="1"/>
    <col min="9222" max="9222" width="10" bestFit="1" customWidth="1"/>
    <col min="9223" max="9223" width="11" bestFit="1" customWidth="1"/>
    <col min="9224" max="9224" width="10.28515625" bestFit="1" customWidth="1"/>
    <col min="9225" max="9225" width="8.85546875" customWidth="1"/>
    <col min="9226" max="9226" width="9.42578125" bestFit="1" customWidth="1"/>
    <col min="9227" max="9227" width="11.85546875" customWidth="1"/>
    <col min="9228" max="9228" width="11.140625" bestFit="1" customWidth="1"/>
    <col min="9229" max="9229" width="9.42578125" bestFit="1" customWidth="1"/>
    <col min="9230" max="9230" width="8.42578125" bestFit="1" customWidth="1"/>
    <col min="9231" max="9231" width="10.140625" customWidth="1"/>
    <col min="9232" max="9232" width="11.7109375" customWidth="1"/>
    <col min="9233" max="9233" width="10.85546875" customWidth="1"/>
    <col min="9235" max="9235" width="9.42578125" customWidth="1"/>
    <col min="9473" max="9473" width="5.28515625" bestFit="1" customWidth="1"/>
    <col min="9474" max="9474" width="9.42578125" bestFit="1" customWidth="1"/>
    <col min="9475" max="9475" width="25" customWidth="1"/>
    <col min="9476" max="9477" width="11" bestFit="1" customWidth="1"/>
    <col min="9478" max="9478" width="10" bestFit="1" customWidth="1"/>
    <col min="9479" max="9479" width="11" bestFit="1" customWidth="1"/>
    <col min="9480" max="9480" width="10.28515625" bestFit="1" customWidth="1"/>
    <col min="9481" max="9481" width="8.85546875" customWidth="1"/>
    <col min="9482" max="9482" width="9.42578125" bestFit="1" customWidth="1"/>
    <col min="9483" max="9483" width="11.85546875" customWidth="1"/>
    <col min="9484" max="9484" width="11.140625" bestFit="1" customWidth="1"/>
    <col min="9485" max="9485" width="9.42578125" bestFit="1" customWidth="1"/>
    <col min="9486" max="9486" width="8.42578125" bestFit="1" customWidth="1"/>
    <col min="9487" max="9487" width="10.140625" customWidth="1"/>
    <col min="9488" max="9488" width="11.7109375" customWidth="1"/>
    <col min="9489" max="9489" width="10.85546875" customWidth="1"/>
    <col min="9491" max="9491" width="9.42578125" customWidth="1"/>
    <col min="9729" max="9729" width="5.28515625" bestFit="1" customWidth="1"/>
    <col min="9730" max="9730" width="9.42578125" bestFit="1" customWidth="1"/>
    <col min="9731" max="9731" width="25" customWidth="1"/>
    <col min="9732" max="9733" width="11" bestFit="1" customWidth="1"/>
    <col min="9734" max="9734" width="10" bestFit="1" customWidth="1"/>
    <col min="9735" max="9735" width="11" bestFit="1" customWidth="1"/>
    <col min="9736" max="9736" width="10.28515625" bestFit="1" customWidth="1"/>
    <col min="9737" max="9737" width="8.85546875" customWidth="1"/>
    <col min="9738" max="9738" width="9.42578125" bestFit="1" customWidth="1"/>
    <col min="9739" max="9739" width="11.85546875" customWidth="1"/>
    <col min="9740" max="9740" width="11.140625" bestFit="1" customWidth="1"/>
    <col min="9741" max="9741" width="9.42578125" bestFit="1" customWidth="1"/>
    <col min="9742" max="9742" width="8.42578125" bestFit="1" customWidth="1"/>
    <col min="9743" max="9743" width="10.140625" customWidth="1"/>
    <col min="9744" max="9744" width="11.7109375" customWidth="1"/>
    <col min="9745" max="9745" width="10.85546875" customWidth="1"/>
    <col min="9747" max="9747" width="9.42578125" customWidth="1"/>
    <col min="9985" max="9985" width="5.28515625" bestFit="1" customWidth="1"/>
    <col min="9986" max="9986" width="9.42578125" bestFit="1" customWidth="1"/>
    <col min="9987" max="9987" width="25" customWidth="1"/>
    <col min="9988" max="9989" width="11" bestFit="1" customWidth="1"/>
    <col min="9990" max="9990" width="10" bestFit="1" customWidth="1"/>
    <col min="9991" max="9991" width="11" bestFit="1" customWidth="1"/>
    <col min="9992" max="9992" width="10.28515625" bestFit="1" customWidth="1"/>
    <col min="9993" max="9993" width="8.85546875" customWidth="1"/>
    <col min="9994" max="9994" width="9.42578125" bestFit="1" customWidth="1"/>
    <col min="9995" max="9995" width="11.85546875" customWidth="1"/>
    <col min="9996" max="9996" width="11.140625" bestFit="1" customWidth="1"/>
    <col min="9997" max="9997" width="9.42578125" bestFit="1" customWidth="1"/>
    <col min="9998" max="9998" width="8.42578125" bestFit="1" customWidth="1"/>
    <col min="9999" max="9999" width="10.140625" customWidth="1"/>
    <col min="10000" max="10000" width="11.7109375" customWidth="1"/>
    <col min="10001" max="10001" width="10.85546875" customWidth="1"/>
    <col min="10003" max="10003" width="9.42578125" customWidth="1"/>
    <col min="10241" max="10241" width="5.28515625" bestFit="1" customWidth="1"/>
    <col min="10242" max="10242" width="9.42578125" bestFit="1" customWidth="1"/>
    <col min="10243" max="10243" width="25" customWidth="1"/>
    <col min="10244" max="10245" width="11" bestFit="1" customWidth="1"/>
    <col min="10246" max="10246" width="10" bestFit="1" customWidth="1"/>
    <col min="10247" max="10247" width="11" bestFit="1" customWidth="1"/>
    <col min="10248" max="10248" width="10.28515625" bestFit="1" customWidth="1"/>
    <col min="10249" max="10249" width="8.85546875" customWidth="1"/>
    <col min="10250" max="10250" width="9.42578125" bestFit="1" customWidth="1"/>
    <col min="10251" max="10251" width="11.85546875" customWidth="1"/>
    <col min="10252" max="10252" width="11.140625" bestFit="1" customWidth="1"/>
    <col min="10253" max="10253" width="9.42578125" bestFit="1" customWidth="1"/>
    <col min="10254" max="10254" width="8.42578125" bestFit="1" customWidth="1"/>
    <col min="10255" max="10255" width="10.140625" customWidth="1"/>
    <col min="10256" max="10256" width="11.7109375" customWidth="1"/>
    <col min="10257" max="10257" width="10.85546875" customWidth="1"/>
    <col min="10259" max="10259" width="9.42578125" customWidth="1"/>
    <col min="10497" max="10497" width="5.28515625" bestFit="1" customWidth="1"/>
    <col min="10498" max="10498" width="9.42578125" bestFit="1" customWidth="1"/>
    <col min="10499" max="10499" width="25" customWidth="1"/>
    <col min="10500" max="10501" width="11" bestFit="1" customWidth="1"/>
    <col min="10502" max="10502" width="10" bestFit="1" customWidth="1"/>
    <col min="10503" max="10503" width="11" bestFit="1" customWidth="1"/>
    <col min="10504" max="10504" width="10.28515625" bestFit="1" customWidth="1"/>
    <col min="10505" max="10505" width="8.85546875" customWidth="1"/>
    <col min="10506" max="10506" width="9.42578125" bestFit="1" customWidth="1"/>
    <col min="10507" max="10507" width="11.85546875" customWidth="1"/>
    <col min="10508" max="10508" width="11.140625" bestFit="1" customWidth="1"/>
    <col min="10509" max="10509" width="9.42578125" bestFit="1" customWidth="1"/>
    <col min="10510" max="10510" width="8.42578125" bestFit="1" customWidth="1"/>
    <col min="10511" max="10511" width="10.140625" customWidth="1"/>
    <col min="10512" max="10512" width="11.7109375" customWidth="1"/>
    <col min="10513" max="10513" width="10.85546875" customWidth="1"/>
    <col min="10515" max="10515" width="9.42578125" customWidth="1"/>
    <col min="10753" max="10753" width="5.28515625" bestFit="1" customWidth="1"/>
    <col min="10754" max="10754" width="9.42578125" bestFit="1" customWidth="1"/>
    <col min="10755" max="10755" width="25" customWidth="1"/>
    <col min="10756" max="10757" width="11" bestFit="1" customWidth="1"/>
    <col min="10758" max="10758" width="10" bestFit="1" customWidth="1"/>
    <col min="10759" max="10759" width="11" bestFit="1" customWidth="1"/>
    <col min="10760" max="10760" width="10.28515625" bestFit="1" customWidth="1"/>
    <col min="10761" max="10761" width="8.85546875" customWidth="1"/>
    <col min="10762" max="10762" width="9.42578125" bestFit="1" customWidth="1"/>
    <col min="10763" max="10763" width="11.85546875" customWidth="1"/>
    <col min="10764" max="10764" width="11.140625" bestFit="1" customWidth="1"/>
    <col min="10765" max="10765" width="9.42578125" bestFit="1" customWidth="1"/>
    <col min="10766" max="10766" width="8.42578125" bestFit="1" customWidth="1"/>
    <col min="10767" max="10767" width="10.140625" customWidth="1"/>
    <col min="10768" max="10768" width="11.7109375" customWidth="1"/>
    <col min="10769" max="10769" width="10.85546875" customWidth="1"/>
    <col min="10771" max="10771" width="9.42578125" customWidth="1"/>
    <col min="11009" max="11009" width="5.28515625" bestFit="1" customWidth="1"/>
    <col min="11010" max="11010" width="9.42578125" bestFit="1" customWidth="1"/>
    <col min="11011" max="11011" width="25" customWidth="1"/>
    <col min="11012" max="11013" width="11" bestFit="1" customWidth="1"/>
    <col min="11014" max="11014" width="10" bestFit="1" customWidth="1"/>
    <col min="11015" max="11015" width="11" bestFit="1" customWidth="1"/>
    <col min="11016" max="11016" width="10.28515625" bestFit="1" customWidth="1"/>
    <col min="11017" max="11017" width="8.85546875" customWidth="1"/>
    <col min="11018" max="11018" width="9.42578125" bestFit="1" customWidth="1"/>
    <col min="11019" max="11019" width="11.85546875" customWidth="1"/>
    <col min="11020" max="11020" width="11.140625" bestFit="1" customWidth="1"/>
    <col min="11021" max="11021" width="9.42578125" bestFit="1" customWidth="1"/>
    <col min="11022" max="11022" width="8.42578125" bestFit="1" customWidth="1"/>
    <col min="11023" max="11023" width="10.140625" customWidth="1"/>
    <col min="11024" max="11024" width="11.7109375" customWidth="1"/>
    <col min="11025" max="11025" width="10.85546875" customWidth="1"/>
    <col min="11027" max="11027" width="9.42578125" customWidth="1"/>
    <col min="11265" max="11265" width="5.28515625" bestFit="1" customWidth="1"/>
    <col min="11266" max="11266" width="9.42578125" bestFit="1" customWidth="1"/>
    <col min="11267" max="11267" width="25" customWidth="1"/>
    <col min="11268" max="11269" width="11" bestFit="1" customWidth="1"/>
    <col min="11270" max="11270" width="10" bestFit="1" customWidth="1"/>
    <col min="11271" max="11271" width="11" bestFit="1" customWidth="1"/>
    <col min="11272" max="11272" width="10.28515625" bestFit="1" customWidth="1"/>
    <col min="11273" max="11273" width="8.85546875" customWidth="1"/>
    <col min="11274" max="11274" width="9.42578125" bestFit="1" customWidth="1"/>
    <col min="11275" max="11275" width="11.85546875" customWidth="1"/>
    <col min="11276" max="11276" width="11.140625" bestFit="1" customWidth="1"/>
    <col min="11277" max="11277" width="9.42578125" bestFit="1" customWidth="1"/>
    <col min="11278" max="11278" width="8.42578125" bestFit="1" customWidth="1"/>
    <col min="11279" max="11279" width="10.140625" customWidth="1"/>
    <col min="11280" max="11280" width="11.7109375" customWidth="1"/>
    <col min="11281" max="11281" width="10.85546875" customWidth="1"/>
    <col min="11283" max="11283" width="9.42578125" customWidth="1"/>
    <col min="11521" max="11521" width="5.28515625" bestFit="1" customWidth="1"/>
    <col min="11522" max="11522" width="9.42578125" bestFit="1" customWidth="1"/>
    <col min="11523" max="11523" width="25" customWidth="1"/>
    <col min="11524" max="11525" width="11" bestFit="1" customWidth="1"/>
    <col min="11526" max="11526" width="10" bestFit="1" customWidth="1"/>
    <col min="11527" max="11527" width="11" bestFit="1" customWidth="1"/>
    <col min="11528" max="11528" width="10.28515625" bestFit="1" customWidth="1"/>
    <col min="11529" max="11529" width="8.85546875" customWidth="1"/>
    <col min="11530" max="11530" width="9.42578125" bestFit="1" customWidth="1"/>
    <col min="11531" max="11531" width="11.85546875" customWidth="1"/>
    <col min="11532" max="11532" width="11.140625" bestFit="1" customWidth="1"/>
    <col min="11533" max="11533" width="9.42578125" bestFit="1" customWidth="1"/>
    <col min="11534" max="11534" width="8.42578125" bestFit="1" customWidth="1"/>
    <col min="11535" max="11535" width="10.140625" customWidth="1"/>
    <col min="11536" max="11536" width="11.7109375" customWidth="1"/>
    <col min="11537" max="11537" width="10.85546875" customWidth="1"/>
    <col min="11539" max="11539" width="9.42578125" customWidth="1"/>
    <col min="11777" max="11777" width="5.28515625" bestFit="1" customWidth="1"/>
    <col min="11778" max="11778" width="9.42578125" bestFit="1" customWidth="1"/>
    <col min="11779" max="11779" width="25" customWidth="1"/>
    <col min="11780" max="11781" width="11" bestFit="1" customWidth="1"/>
    <col min="11782" max="11782" width="10" bestFit="1" customWidth="1"/>
    <col min="11783" max="11783" width="11" bestFit="1" customWidth="1"/>
    <col min="11784" max="11784" width="10.28515625" bestFit="1" customWidth="1"/>
    <col min="11785" max="11785" width="8.85546875" customWidth="1"/>
    <col min="11786" max="11786" width="9.42578125" bestFit="1" customWidth="1"/>
    <col min="11787" max="11787" width="11.85546875" customWidth="1"/>
    <col min="11788" max="11788" width="11.140625" bestFit="1" customWidth="1"/>
    <col min="11789" max="11789" width="9.42578125" bestFit="1" customWidth="1"/>
    <col min="11790" max="11790" width="8.42578125" bestFit="1" customWidth="1"/>
    <col min="11791" max="11791" width="10.140625" customWidth="1"/>
    <col min="11792" max="11792" width="11.7109375" customWidth="1"/>
    <col min="11793" max="11793" width="10.85546875" customWidth="1"/>
    <col min="11795" max="11795" width="9.42578125" customWidth="1"/>
    <col min="12033" max="12033" width="5.28515625" bestFit="1" customWidth="1"/>
    <col min="12034" max="12034" width="9.42578125" bestFit="1" customWidth="1"/>
    <col min="12035" max="12035" width="25" customWidth="1"/>
    <col min="12036" max="12037" width="11" bestFit="1" customWidth="1"/>
    <col min="12038" max="12038" width="10" bestFit="1" customWidth="1"/>
    <col min="12039" max="12039" width="11" bestFit="1" customWidth="1"/>
    <col min="12040" max="12040" width="10.28515625" bestFit="1" customWidth="1"/>
    <col min="12041" max="12041" width="8.85546875" customWidth="1"/>
    <col min="12042" max="12042" width="9.42578125" bestFit="1" customWidth="1"/>
    <col min="12043" max="12043" width="11.85546875" customWidth="1"/>
    <col min="12044" max="12044" width="11.140625" bestFit="1" customWidth="1"/>
    <col min="12045" max="12045" width="9.42578125" bestFit="1" customWidth="1"/>
    <col min="12046" max="12046" width="8.42578125" bestFit="1" customWidth="1"/>
    <col min="12047" max="12047" width="10.140625" customWidth="1"/>
    <col min="12048" max="12048" width="11.7109375" customWidth="1"/>
    <col min="12049" max="12049" width="10.85546875" customWidth="1"/>
    <col min="12051" max="12051" width="9.42578125" customWidth="1"/>
    <col min="12289" max="12289" width="5.28515625" bestFit="1" customWidth="1"/>
    <col min="12290" max="12290" width="9.42578125" bestFit="1" customWidth="1"/>
    <col min="12291" max="12291" width="25" customWidth="1"/>
    <col min="12292" max="12293" width="11" bestFit="1" customWidth="1"/>
    <col min="12294" max="12294" width="10" bestFit="1" customWidth="1"/>
    <col min="12295" max="12295" width="11" bestFit="1" customWidth="1"/>
    <col min="12296" max="12296" width="10.28515625" bestFit="1" customWidth="1"/>
    <col min="12297" max="12297" width="8.85546875" customWidth="1"/>
    <col min="12298" max="12298" width="9.42578125" bestFit="1" customWidth="1"/>
    <col min="12299" max="12299" width="11.85546875" customWidth="1"/>
    <col min="12300" max="12300" width="11.140625" bestFit="1" customWidth="1"/>
    <col min="12301" max="12301" width="9.42578125" bestFit="1" customWidth="1"/>
    <col min="12302" max="12302" width="8.42578125" bestFit="1" customWidth="1"/>
    <col min="12303" max="12303" width="10.140625" customWidth="1"/>
    <col min="12304" max="12304" width="11.7109375" customWidth="1"/>
    <col min="12305" max="12305" width="10.85546875" customWidth="1"/>
    <col min="12307" max="12307" width="9.42578125" customWidth="1"/>
    <col min="12545" max="12545" width="5.28515625" bestFit="1" customWidth="1"/>
    <col min="12546" max="12546" width="9.42578125" bestFit="1" customWidth="1"/>
    <col min="12547" max="12547" width="25" customWidth="1"/>
    <col min="12548" max="12549" width="11" bestFit="1" customWidth="1"/>
    <col min="12550" max="12550" width="10" bestFit="1" customWidth="1"/>
    <col min="12551" max="12551" width="11" bestFit="1" customWidth="1"/>
    <col min="12552" max="12552" width="10.28515625" bestFit="1" customWidth="1"/>
    <col min="12553" max="12553" width="8.85546875" customWidth="1"/>
    <col min="12554" max="12554" width="9.42578125" bestFit="1" customWidth="1"/>
    <col min="12555" max="12555" width="11.85546875" customWidth="1"/>
    <col min="12556" max="12556" width="11.140625" bestFit="1" customWidth="1"/>
    <col min="12557" max="12557" width="9.42578125" bestFit="1" customWidth="1"/>
    <col min="12558" max="12558" width="8.42578125" bestFit="1" customWidth="1"/>
    <col min="12559" max="12559" width="10.140625" customWidth="1"/>
    <col min="12560" max="12560" width="11.7109375" customWidth="1"/>
    <col min="12561" max="12561" width="10.85546875" customWidth="1"/>
    <col min="12563" max="12563" width="9.42578125" customWidth="1"/>
    <col min="12801" max="12801" width="5.28515625" bestFit="1" customWidth="1"/>
    <col min="12802" max="12802" width="9.42578125" bestFit="1" customWidth="1"/>
    <col min="12803" max="12803" width="25" customWidth="1"/>
    <col min="12804" max="12805" width="11" bestFit="1" customWidth="1"/>
    <col min="12806" max="12806" width="10" bestFit="1" customWidth="1"/>
    <col min="12807" max="12807" width="11" bestFit="1" customWidth="1"/>
    <col min="12808" max="12808" width="10.28515625" bestFit="1" customWidth="1"/>
    <col min="12809" max="12809" width="8.85546875" customWidth="1"/>
    <col min="12810" max="12810" width="9.42578125" bestFit="1" customWidth="1"/>
    <col min="12811" max="12811" width="11.85546875" customWidth="1"/>
    <col min="12812" max="12812" width="11.140625" bestFit="1" customWidth="1"/>
    <col min="12813" max="12813" width="9.42578125" bestFit="1" customWidth="1"/>
    <col min="12814" max="12814" width="8.42578125" bestFit="1" customWidth="1"/>
    <col min="12815" max="12815" width="10.140625" customWidth="1"/>
    <col min="12816" max="12816" width="11.7109375" customWidth="1"/>
    <col min="12817" max="12817" width="10.85546875" customWidth="1"/>
    <col min="12819" max="12819" width="9.42578125" customWidth="1"/>
    <col min="13057" max="13057" width="5.28515625" bestFit="1" customWidth="1"/>
    <col min="13058" max="13058" width="9.42578125" bestFit="1" customWidth="1"/>
    <col min="13059" max="13059" width="25" customWidth="1"/>
    <col min="13060" max="13061" width="11" bestFit="1" customWidth="1"/>
    <col min="13062" max="13062" width="10" bestFit="1" customWidth="1"/>
    <col min="13063" max="13063" width="11" bestFit="1" customWidth="1"/>
    <col min="13064" max="13064" width="10.28515625" bestFit="1" customWidth="1"/>
    <col min="13065" max="13065" width="8.85546875" customWidth="1"/>
    <col min="13066" max="13066" width="9.42578125" bestFit="1" customWidth="1"/>
    <col min="13067" max="13067" width="11.85546875" customWidth="1"/>
    <col min="13068" max="13068" width="11.140625" bestFit="1" customWidth="1"/>
    <col min="13069" max="13069" width="9.42578125" bestFit="1" customWidth="1"/>
    <col min="13070" max="13070" width="8.42578125" bestFit="1" customWidth="1"/>
    <col min="13071" max="13071" width="10.140625" customWidth="1"/>
    <col min="13072" max="13072" width="11.7109375" customWidth="1"/>
    <col min="13073" max="13073" width="10.85546875" customWidth="1"/>
    <col min="13075" max="13075" width="9.42578125" customWidth="1"/>
    <col min="13313" max="13313" width="5.28515625" bestFit="1" customWidth="1"/>
    <col min="13314" max="13314" width="9.42578125" bestFit="1" customWidth="1"/>
    <col min="13315" max="13315" width="25" customWidth="1"/>
    <col min="13316" max="13317" width="11" bestFit="1" customWidth="1"/>
    <col min="13318" max="13318" width="10" bestFit="1" customWidth="1"/>
    <col min="13319" max="13319" width="11" bestFit="1" customWidth="1"/>
    <col min="13320" max="13320" width="10.28515625" bestFit="1" customWidth="1"/>
    <col min="13321" max="13321" width="8.85546875" customWidth="1"/>
    <col min="13322" max="13322" width="9.42578125" bestFit="1" customWidth="1"/>
    <col min="13323" max="13323" width="11.85546875" customWidth="1"/>
    <col min="13324" max="13324" width="11.140625" bestFit="1" customWidth="1"/>
    <col min="13325" max="13325" width="9.42578125" bestFit="1" customWidth="1"/>
    <col min="13326" max="13326" width="8.42578125" bestFit="1" customWidth="1"/>
    <col min="13327" max="13327" width="10.140625" customWidth="1"/>
    <col min="13328" max="13328" width="11.7109375" customWidth="1"/>
    <col min="13329" max="13329" width="10.85546875" customWidth="1"/>
    <col min="13331" max="13331" width="9.42578125" customWidth="1"/>
    <col min="13569" max="13569" width="5.28515625" bestFit="1" customWidth="1"/>
    <col min="13570" max="13570" width="9.42578125" bestFit="1" customWidth="1"/>
    <col min="13571" max="13571" width="25" customWidth="1"/>
    <col min="13572" max="13573" width="11" bestFit="1" customWidth="1"/>
    <col min="13574" max="13574" width="10" bestFit="1" customWidth="1"/>
    <col min="13575" max="13575" width="11" bestFit="1" customWidth="1"/>
    <col min="13576" max="13576" width="10.28515625" bestFit="1" customWidth="1"/>
    <col min="13577" max="13577" width="8.85546875" customWidth="1"/>
    <col min="13578" max="13578" width="9.42578125" bestFit="1" customWidth="1"/>
    <col min="13579" max="13579" width="11.85546875" customWidth="1"/>
    <col min="13580" max="13580" width="11.140625" bestFit="1" customWidth="1"/>
    <col min="13581" max="13581" width="9.42578125" bestFit="1" customWidth="1"/>
    <col min="13582" max="13582" width="8.42578125" bestFit="1" customWidth="1"/>
    <col min="13583" max="13583" width="10.140625" customWidth="1"/>
    <col min="13584" max="13584" width="11.7109375" customWidth="1"/>
    <col min="13585" max="13585" width="10.85546875" customWidth="1"/>
    <col min="13587" max="13587" width="9.42578125" customWidth="1"/>
    <col min="13825" max="13825" width="5.28515625" bestFit="1" customWidth="1"/>
    <col min="13826" max="13826" width="9.42578125" bestFit="1" customWidth="1"/>
    <col min="13827" max="13827" width="25" customWidth="1"/>
    <col min="13828" max="13829" width="11" bestFit="1" customWidth="1"/>
    <col min="13830" max="13830" width="10" bestFit="1" customWidth="1"/>
    <col min="13831" max="13831" width="11" bestFit="1" customWidth="1"/>
    <col min="13832" max="13832" width="10.28515625" bestFit="1" customWidth="1"/>
    <col min="13833" max="13833" width="8.85546875" customWidth="1"/>
    <col min="13834" max="13834" width="9.42578125" bestFit="1" customWidth="1"/>
    <col min="13835" max="13835" width="11.85546875" customWidth="1"/>
    <col min="13836" max="13836" width="11.140625" bestFit="1" customWidth="1"/>
    <col min="13837" max="13837" width="9.42578125" bestFit="1" customWidth="1"/>
    <col min="13838" max="13838" width="8.42578125" bestFit="1" customWidth="1"/>
    <col min="13839" max="13839" width="10.140625" customWidth="1"/>
    <col min="13840" max="13840" width="11.7109375" customWidth="1"/>
    <col min="13841" max="13841" width="10.85546875" customWidth="1"/>
    <col min="13843" max="13843" width="9.42578125" customWidth="1"/>
    <col min="14081" max="14081" width="5.28515625" bestFit="1" customWidth="1"/>
    <col min="14082" max="14082" width="9.42578125" bestFit="1" customWidth="1"/>
    <col min="14083" max="14083" width="25" customWidth="1"/>
    <col min="14084" max="14085" width="11" bestFit="1" customWidth="1"/>
    <col min="14086" max="14086" width="10" bestFit="1" customWidth="1"/>
    <col min="14087" max="14087" width="11" bestFit="1" customWidth="1"/>
    <col min="14088" max="14088" width="10.28515625" bestFit="1" customWidth="1"/>
    <col min="14089" max="14089" width="8.85546875" customWidth="1"/>
    <col min="14090" max="14090" width="9.42578125" bestFit="1" customWidth="1"/>
    <col min="14091" max="14091" width="11.85546875" customWidth="1"/>
    <col min="14092" max="14092" width="11.140625" bestFit="1" customWidth="1"/>
    <col min="14093" max="14093" width="9.42578125" bestFit="1" customWidth="1"/>
    <col min="14094" max="14094" width="8.42578125" bestFit="1" customWidth="1"/>
    <col min="14095" max="14095" width="10.140625" customWidth="1"/>
    <col min="14096" max="14096" width="11.7109375" customWidth="1"/>
    <col min="14097" max="14097" width="10.85546875" customWidth="1"/>
    <col min="14099" max="14099" width="9.42578125" customWidth="1"/>
    <col min="14337" max="14337" width="5.28515625" bestFit="1" customWidth="1"/>
    <col min="14338" max="14338" width="9.42578125" bestFit="1" customWidth="1"/>
    <col min="14339" max="14339" width="25" customWidth="1"/>
    <col min="14340" max="14341" width="11" bestFit="1" customWidth="1"/>
    <col min="14342" max="14342" width="10" bestFit="1" customWidth="1"/>
    <col min="14343" max="14343" width="11" bestFit="1" customWidth="1"/>
    <col min="14344" max="14344" width="10.28515625" bestFit="1" customWidth="1"/>
    <col min="14345" max="14345" width="8.85546875" customWidth="1"/>
    <col min="14346" max="14346" width="9.42578125" bestFit="1" customWidth="1"/>
    <col min="14347" max="14347" width="11.85546875" customWidth="1"/>
    <col min="14348" max="14348" width="11.140625" bestFit="1" customWidth="1"/>
    <col min="14349" max="14349" width="9.42578125" bestFit="1" customWidth="1"/>
    <col min="14350" max="14350" width="8.42578125" bestFit="1" customWidth="1"/>
    <col min="14351" max="14351" width="10.140625" customWidth="1"/>
    <col min="14352" max="14352" width="11.7109375" customWidth="1"/>
    <col min="14353" max="14353" width="10.85546875" customWidth="1"/>
    <col min="14355" max="14355" width="9.42578125" customWidth="1"/>
    <col min="14593" max="14593" width="5.28515625" bestFit="1" customWidth="1"/>
    <col min="14594" max="14594" width="9.42578125" bestFit="1" customWidth="1"/>
    <col min="14595" max="14595" width="25" customWidth="1"/>
    <col min="14596" max="14597" width="11" bestFit="1" customWidth="1"/>
    <col min="14598" max="14598" width="10" bestFit="1" customWidth="1"/>
    <col min="14599" max="14599" width="11" bestFit="1" customWidth="1"/>
    <col min="14600" max="14600" width="10.28515625" bestFit="1" customWidth="1"/>
    <col min="14601" max="14601" width="8.85546875" customWidth="1"/>
    <col min="14602" max="14602" width="9.42578125" bestFit="1" customWidth="1"/>
    <col min="14603" max="14603" width="11.85546875" customWidth="1"/>
    <col min="14604" max="14604" width="11.140625" bestFit="1" customWidth="1"/>
    <col min="14605" max="14605" width="9.42578125" bestFit="1" customWidth="1"/>
    <col min="14606" max="14606" width="8.42578125" bestFit="1" customWidth="1"/>
    <col min="14607" max="14607" width="10.140625" customWidth="1"/>
    <col min="14608" max="14608" width="11.7109375" customWidth="1"/>
    <col min="14609" max="14609" width="10.85546875" customWidth="1"/>
    <col min="14611" max="14611" width="9.42578125" customWidth="1"/>
    <col min="14849" max="14849" width="5.28515625" bestFit="1" customWidth="1"/>
    <col min="14850" max="14850" width="9.42578125" bestFit="1" customWidth="1"/>
    <col min="14851" max="14851" width="25" customWidth="1"/>
    <col min="14852" max="14853" width="11" bestFit="1" customWidth="1"/>
    <col min="14854" max="14854" width="10" bestFit="1" customWidth="1"/>
    <col min="14855" max="14855" width="11" bestFit="1" customWidth="1"/>
    <col min="14856" max="14856" width="10.28515625" bestFit="1" customWidth="1"/>
    <col min="14857" max="14857" width="8.85546875" customWidth="1"/>
    <col min="14858" max="14858" width="9.42578125" bestFit="1" customWidth="1"/>
    <col min="14859" max="14859" width="11.85546875" customWidth="1"/>
    <col min="14860" max="14860" width="11.140625" bestFit="1" customWidth="1"/>
    <col min="14861" max="14861" width="9.42578125" bestFit="1" customWidth="1"/>
    <col min="14862" max="14862" width="8.42578125" bestFit="1" customWidth="1"/>
    <col min="14863" max="14863" width="10.140625" customWidth="1"/>
    <col min="14864" max="14864" width="11.7109375" customWidth="1"/>
    <col min="14865" max="14865" width="10.85546875" customWidth="1"/>
    <col min="14867" max="14867" width="9.42578125" customWidth="1"/>
    <col min="15105" max="15105" width="5.28515625" bestFit="1" customWidth="1"/>
    <col min="15106" max="15106" width="9.42578125" bestFit="1" customWidth="1"/>
    <col min="15107" max="15107" width="25" customWidth="1"/>
    <col min="15108" max="15109" width="11" bestFit="1" customWidth="1"/>
    <col min="15110" max="15110" width="10" bestFit="1" customWidth="1"/>
    <col min="15111" max="15111" width="11" bestFit="1" customWidth="1"/>
    <col min="15112" max="15112" width="10.28515625" bestFit="1" customWidth="1"/>
    <col min="15113" max="15113" width="8.85546875" customWidth="1"/>
    <col min="15114" max="15114" width="9.42578125" bestFit="1" customWidth="1"/>
    <col min="15115" max="15115" width="11.85546875" customWidth="1"/>
    <col min="15116" max="15116" width="11.140625" bestFit="1" customWidth="1"/>
    <col min="15117" max="15117" width="9.42578125" bestFit="1" customWidth="1"/>
    <col min="15118" max="15118" width="8.42578125" bestFit="1" customWidth="1"/>
    <col min="15119" max="15119" width="10.140625" customWidth="1"/>
    <col min="15120" max="15120" width="11.7109375" customWidth="1"/>
    <col min="15121" max="15121" width="10.85546875" customWidth="1"/>
    <col min="15123" max="15123" width="9.42578125" customWidth="1"/>
    <col min="15361" max="15361" width="5.28515625" bestFit="1" customWidth="1"/>
    <col min="15362" max="15362" width="9.42578125" bestFit="1" customWidth="1"/>
    <col min="15363" max="15363" width="25" customWidth="1"/>
    <col min="15364" max="15365" width="11" bestFit="1" customWidth="1"/>
    <col min="15366" max="15366" width="10" bestFit="1" customWidth="1"/>
    <col min="15367" max="15367" width="11" bestFit="1" customWidth="1"/>
    <col min="15368" max="15368" width="10.28515625" bestFit="1" customWidth="1"/>
    <col min="15369" max="15369" width="8.85546875" customWidth="1"/>
    <col min="15370" max="15370" width="9.42578125" bestFit="1" customWidth="1"/>
    <col min="15371" max="15371" width="11.85546875" customWidth="1"/>
    <col min="15372" max="15372" width="11.140625" bestFit="1" customWidth="1"/>
    <col min="15373" max="15373" width="9.42578125" bestFit="1" customWidth="1"/>
    <col min="15374" max="15374" width="8.42578125" bestFit="1" customWidth="1"/>
    <col min="15375" max="15375" width="10.140625" customWidth="1"/>
    <col min="15376" max="15376" width="11.7109375" customWidth="1"/>
    <col min="15377" max="15377" width="10.85546875" customWidth="1"/>
    <col min="15379" max="15379" width="9.42578125" customWidth="1"/>
    <col min="15617" max="15617" width="5.28515625" bestFit="1" customWidth="1"/>
    <col min="15618" max="15618" width="9.42578125" bestFit="1" customWidth="1"/>
    <col min="15619" max="15619" width="25" customWidth="1"/>
    <col min="15620" max="15621" width="11" bestFit="1" customWidth="1"/>
    <col min="15622" max="15622" width="10" bestFit="1" customWidth="1"/>
    <col min="15623" max="15623" width="11" bestFit="1" customWidth="1"/>
    <col min="15624" max="15624" width="10.28515625" bestFit="1" customWidth="1"/>
    <col min="15625" max="15625" width="8.85546875" customWidth="1"/>
    <col min="15626" max="15626" width="9.42578125" bestFit="1" customWidth="1"/>
    <col min="15627" max="15627" width="11.85546875" customWidth="1"/>
    <col min="15628" max="15628" width="11.140625" bestFit="1" customWidth="1"/>
    <col min="15629" max="15629" width="9.42578125" bestFit="1" customWidth="1"/>
    <col min="15630" max="15630" width="8.42578125" bestFit="1" customWidth="1"/>
    <col min="15631" max="15631" width="10.140625" customWidth="1"/>
    <col min="15632" max="15632" width="11.7109375" customWidth="1"/>
    <col min="15633" max="15633" width="10.85546875" customWidth="1"/>
    <col min="15635" max="15635" width="9.42578125" customWidth="1"/>
    <col min="15873" max="15873" width="5.28515625" bestFit="1" customWidth="1"/>
    <col min="15874" max="15874" width="9.42578125" bestFit="1" customWidth="1"/>
    <col min="15875" max="15875" width="25" customWidth="1"/>
    <col min="15876" max="15877" width="11" bestFit="1" customWidth="1"/>
    <col min="15878" max="15878" width="10" bestFit="1" customWidth="1"/>
    <col min="15879" max="15879" width="11" bestFit="1" customWidth="1"/>
    <col min="15880" max="15880" width="10.28515625" bestFit="1" customWidth="1"/>
    <col min="15881" max="15881" width="8.85546875" customWidth="1"/>
    <col min="15882" max="15882" width="9.42578125" bestFit="1" customWidth="1"/>
    <col min="15883" max="15883" width="11.85546875" customWidth="1"/>
    <col min="15884" max="15884" width="11.140625" bestFit="1" customWidth="1"/>
    <col min="15885" max="15885" width="9.42578125" bestFit="1" customWidth="1"/>
    <col min="15886" max="15886" width="8.42578125" bestFit="1" customWidth="1"/>
    <col min="15887" max="15887" width="10.140625" customWidth="1"/>
    <col min="15888" max="15888" width="11.7109375" customWidth="1"/>
    <col min="15889" max="15889" width="10.85546875" customWidth="1"/>
    <col min="15891" max="15891" width="9.42578125" customWidth="1"/>
    <col min="16129" max="16129" width="5.28515625" bestFit="1" customWidth="1"/>
    <col min="16130" max="16130" width="9.42578125" bestFit="1" customWidth="1"/>
    <col min="16131" max="16131" width="25" customWidth="1"/>
    <col min="16132" max="16133" width="11" bestFit="1" customWidth="1"/>
    <col min="16134" max="16134" width="10" bestFit="1" customWidth="1"/>
    <col min="16135" max="16135" width="11" bestFit="1" customWidth="1"/>
    <col min="16136" max="16136" width="10.28515625" bestFit="1" customWidth="1"/>
    <col min="16137" max="16137" width="8.85546875" customWidth="1"/>
    <col min="16138" max="16138" width="9.42578125" bestFit="1" customWidth="1"/>
    <col min="16139" max="16139" width="11.85546875" customWidth="1"/>
    <col min="16140" max="16140" width="11.140625" bestFit="1" customWidth="1"/>
    <col min="16141" max="16141" width="9.42578125" bestFit="1" customWidth="1"/>
    <col min="16142" max="16142" width="8.42578125" bestFit="1" customWidth="1"/>
    <col min="16143" max="16143" width="10.140625" customWidth="1"/>
    <col min="16144" max="16144" width="11.7109375" customWidth="1"/>
    <col min="16145" max="16145" width="10.85546875" customWidth="1"/>
    <col min="16147" max="16147" width="9.42578125" customWidth="1"/>
  </cols>
  <sheetData>
    <row r="1" spans="1:20" ht="41.25" customHeight="1" x14ac:dyDescent="0.25">
      <c r="A1" s="21" t="s">
        <v>236</v>
      </c>
      <c r="B1" s="22"/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23"/>
      <c r="O1" s="23"/>
      <c r="P1" s="23"/>
      <c r="S1" s="23"/>
    </row>
    <row r="2" spans="1:20" ht="12.6" customHeight="1" x14ac:dyDescent="0.25">
      <c r="A2" s="25" t="s">
        <v>243</v>
      </c>
      <c r="B2" s="2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23"/>
    </row>
    <row r="3" spans="1:20" ht="12.6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23"/>
    </row>
    <row r="4" spans="1:20" ht="12.6" customHeight="1" x14ac:dyDescent="0.25">
      <c r="A4" s="26"/>
      <c r="B4" s="27" t="s">
        <v>242</v>
      </c>
      <c r="C4" s="28"/>
      <c r="D4" s="27"/>
      <c r="E4" s="27"/>
      <c r="F4" s="27"/>
      <c r="G4" s="29"/>
      <c r="H4" s="29"/>
      <c r="I4" s="29"/>
      <c r="J4" s="29"/>
      <c r="K4" s="29"/>
      <c r="L4" s="29"/>
      <c r="M4" s="29"/>
      <c r="N4" s="29"/>
      <c r="O4" s="29"/>
      <c r="P4" s="29"/>
      <c r="S4" s="23"/>
    </row>
    <row r="5" spans="1:20" ht="12.6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S5" s="23"/>
    </row>
    <row r="6" spans="1:20" ht="12.6" customHeight="1" x14ac:dyDescent="0.25">
      <c r="A6" s="27" t="s">
        <v>239</v>
      </c>
      <c r="B6" s="27"/>
      <c r="C6" s="26"/>
      <c r="D6" s="26"/>
      <c r="E6" s="2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S6" s="23"/>
    </row>
    <row r="7" spans="1:20" ht="12.6" customHeight="1" x14ac:dyDescent="0.25">
      <c r="A7" s="30" t="s">
        <v>241</v>
      </c>
      <c r="B7" s="31"/>
      <c r="C7" s="26"/>
      <c r="D7" s="26"/>
      <c r="E7" s="2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S7" s="23"/>
    </row>
    <row r="8" spans="1:20" ht="12.75" customHeight="1" x14ac:dyDescent="0.25">
      <c r="A8" s="30" t="s">
        <v>240</v>
      </c>
      <c r="B8" s="31"/>
      <c r="C8" s="26"/>
      <c r="D8" s="26"/>
      <c r="E8" s="26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S8" s="23"/>
    </row>
    <row r="9" spans="1:20" ht="12.6" customHeight="1" x14ac:dyDescent="0.25">
      <c r="A9" s="28"/>
      <c r="B9" s="32"/>
      <c r="C9" s="32"/>
      <c r="D9" s="32"/>
      <c r="E9" s="33"/>
      <c r="F9" s="34"/>
      <c r="G9" s="26"/>
      <c r="H9" s="26"/>
    </row>
    <row r="10" spans="1:20" ht="47.25" customHeight="1" x14ac:dyDescent="0.25">
      <c r="A10" s="35" t="s">
        <v>0</v>
      </c>
      <c r="B10" s="36" t="s">
        <v>1</v>
      </c>
      <c r="C10" s="37" t="s">
        <v>2</v>
      </c>
      <c r="D10" s="17" t="s">
        <v>221</v>
      </c>
      <c r="E10" s="18" t="s">
        <v>237</v>
      </c>
      <c r="F10" s="17" t="s">
        <v>222</v>
      </c>
      <c r="G10" s="18" t="s">
        <v>223</v>
      </c>
      <c r="H10" s="18" t="s">
        <v>224</v>
      </c>
      <c r="I10" s="18" t="s">
        <v>238</v>
      </c>
      <c r="J10" s="18" t="s">
        <v>225</v>
      </c>
      <c r="K10" s="18" t="s">
        <v>226</v>
      </c>
      <c r="L10" s="18" t="s">
        <v>227</v>
      </c>
      <c r="M10" s="18" t="s">
        <v>228</v>
      </c>
      <c r="N10" s="18" t="s">
        <v>229</v>
      </c>
      <c r="O10" s="18" t="s">
        <v>230</v>
      </c>
      <c r="P10" s="18" t="s">
        <v>231</v>
      </c>
      <c r="Q10" s="18" t="s">
        <v>232</v>
      </c>
      <c r="R10" s="18" t="s">
        <v>233</v>
      </c>
      <c r="S10" s="38" t="s">
        <v>234</v>
      </c>
      <c r="T10" s="39" t="s">
        <v>235</v>
      </c>
    </row>
    <row r="11" spans="1:20" ht="12.6" customHeight="1" x14ac:dyDescent="0.25">
      <c r="A11" s="1">
        <v>1</v>
      </c>
      <c r="B11" s="15" t="s">
        <v>112</v>
      </c>
      <c r="C11" s="8" t="s">
        <v>61</v>
      </c>
      <c r="D11" s="19">
        <v>140610.97</v>
      </c>
      <c r="E11" s="19">
        <v>126953.68999999999</v>
      </c>
      <c r="F11" s="19">
        <v>42509.34</v>
      </c>
      <c r="G11" s="19">
        <v>546782.53</v>
      </c>
      <c r="H11" s="19">
        <v>21669.68</v>
      </c>
      <c r="I11" s="19">
        <v>0</v>
      </c>
      <c r="J11" s="19">
        <v>573.26</v>
      </c>
      <c r="K11" s="19">
        <v>30196.799999999999</v>
      </c>
      <c r="L11" s="19">
        <v>529.59</v>
      </c>
      <c r="M11" s="19">
        <v>0</v>
      </c>
      <c r="N11" s="19">
        <v>0</v>
      </c>
      <c r="O11" s="19">
        <v>6796.2</v>
      </c>
      <c r="P11" s="19">
        <v>120</v>
      </c>
      <c r="Q11" s="19">
        <v>17040</v>
      </c>
      <c r="R11" s="19">
        <v>39643.71</v>
      </c>
      <c r="S11" s="19">
        <v>0</v>
      </c>
      <c r="T11" s="19">
        <v>0</v>
      </c>
    </row>
    <row r="12" spans="1:20" ht="12.6" customHeight="1" x14ac:dyDescent="0.25">
      <c r="A12" s="1">
        <v>2</v>
      </c>
      <c r="B12" s="15" t="s">
        <v>113</v>
      </c>
      <c r="C12" s="6" t="s">
        <v>62</v>
      </c>
      <c r="D12" s="19">
        <v>491.44</v>
      </c>
      <c r="E12" s="19">
        <v>0</v>
      </c>
      <c r="F12" s="19">
        <v>246.14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120</v>
      </c>
      <c r="R12" s="19">
        <v>0</v>
      </c>
      <c r="S12" s="19">
        <v>0</v>
      </c>
      <c r="T12" s="19">
        <v>0</v>
      </c>
    </row>
    <row r="13" spans="1:20" ht="12.6" customHeight="1" x14ac:dyDescent="0.25">
      <c r="A13" s="1">
        <v>3</v>
      </c>
      <c r="B13" s="15" t="s">
        <v>114</v>
      </c>
      <c r="C13" s="4" t="s">
        <v>3</v>
      </c>
      <c r="D13" s="19">
        <v>783.24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</row>
    <row r="14" spans="1:20" ht="12.6" customHeight="1" x14ac:dyDescent="0.25">
      <c r="A14" s="1">
        <v>4</v>
      </c>
      <c r="B14" s="15" t="s">
        <v>115</v>
      </c>
      <c r="C14" s="4" t="s">
        <v>4</v>
      </c>
      <c r="D14" s="19">
        <v>1604.23</v>
      </c>
      <c r="E14" s="19">
        <v>3575.4</v>
      </c>
      <c r="F14" s="19">
        <v>1927.21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480</v>
      </c>
      <c r="R14" s="19">
        <v>0</v>
      </c>
      <c r="S14" s="19">
        <v>0</v>
      </c>
      <c r="T14" s="19">
        <v>0</v>
      </c>
    </row>
    <row r="15" spans="1:20" ht="12.6" customHeight="1" x14ac:dyDescent="0.25">
      <c r="A15" s="1">
        <v>5</v>
      </c>
      <c r="B15" s="15" t="s">
        <v>116</v>
      </c>
      <c r="C15" s="4" t="s">
        <v>5</v>
      </c>
      <c r="D15" s="19">
        <v>6755.08</v>
      </c>
      <c r="E15" s="19">
        <v>16418.919999999998</v>
      </c>
      <c r="F15" s="19">
        <v>802.09</v>
      </c>
      <c r="G15" s="19">
        <v>77.400000000000006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1320</v>
      </c>
      <c r="R15" s="19">
        <v>0</v>
      </c>
      <c r="S15" s="19">
        <v>0</v>
      </c>
      <c r="T15" s="19">
        <v>0</v>
      </c>
    </row>
    <row r="16" spans="1:20" ht="13.5" customHeight="1" x14ac:dyDescent="0.25">
      <c r="A16" s="1">
        <v>6</v>
      </c>
      <c r="B16" s="15" t="s">
        <v>117</v>
      </c>
      <c r="C16" s="5" t="s">
        <v>6</v>
      </c>
      <c r="D16" s="19">
        <v>131.34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</row>
    <row r="17" spans="1:20" ht="11.25" customHeight="1" x14ac:dyDescent="0.25">
      <c r="A17" s="1">
        <v>7</v>
      </c>
      <c r="B17" s="15" t="s">
        <v>118</v>
      </c>
      <c r="C17" s="6" t="s">
        <v>7</v>
      </c>
      <c r="D17" s="19">
        <v>3381.16</v>
      </c>
      <c r="E17" s="19">
        <v>2294.46</v>
      </c>
      <c r="F17" s="19">
        <v>3605.91</v>
      </c>
      <c r="G17" s="19">
        <v>342.56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1080</v>
      </c>
      <c r="R17" s="19">
        <v>0</v>
      </c>
      <c r="S17" s="19">
        <v>0</v>
      </c>
      <c r="T17" s="19">
        <v>0</v>
      </c>
    </row>
    <row r="18" spans="1:20" ht="11.25" customHeight="1" x14ac:dyDescent="0.25">
      <c r="A18" s="1">
        <v>8</v>
      </c>
      <c r="B18" s="15" t="s">
        <v>119</v>
      </c>
      <c r="C18" s="4" t="s">
        <v>8</v>
      </c>
      <c r="D18" s="19">
        <v>186591.22</v>
      </c>
      <c r="E18" s="19">
        <v>289866.40000000002</v>
      </c>
      <c r="F18" s="19">
        <v>63243.16</v>
      </c>
      <c r="G18" s="19">
        <v>1704474.79</v>
      </c>
      <c r="H18" s="19">
        <v>125801.44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600</v>
      </c>
      <c r="Q18" s="19">
        <v>30528</v>
      </c>
      <c r="R18" s="19">
        <v>0</v>
      </c>
      <c r="S18" s="19">
        <v>0</v>
      </c>
      <c r="T18" s="19">
        <v>0</v>
      </c>
    </row>
    <row r="19" spans="1:20" ht="12.6" customHeight="1" x14ac:dyDescent="0.25">
      <c r="A19" s="1">
        <v>9</v>
      </c>
      <c r="B19" s="15" t="s">
        <v>120</v>
      </c>
      <c r="C19" s="9" t="s">
        <v>63</v>
      </c>
      <c r="D19" s="19">
        <v>8761.01</v>
      </c>
      <c r="E19" s="19">
        <v>3799.07</v>
      </c>
      <c r="F19" s="19">
        <v>672.13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480</v>
      </c>
      <c r="R19" s="19">
        <v>0</v>
      </c>
      <c r="S19" s="19">
        <v>0</v>
      </c>
      <c r="T19" s="19">
        <v>0</v>
      </c>
    </row>
    <row r="20" spans="1:20" ht="12.6" customHeight="1" x14ac:dyDescent="0.25">
      <c r="A20" s="1">
        <v>10</v>
      </c>
      <c r="B20" s="15" t="s">
        <v>121</v>
      </c>
      <c r="C20" s="12" t="s">
        <v>64</v>
      </c>
      <c r="D20" s="19">
        <v>3393.02</v>
      </c>
      <c r="E20" s="19">
        <v>4048.61</v>
      </c>
      <c r="F20" s="19">
        <v>361.49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600</v>
      </c>
      <c r="R20" s="19">
        <v>0</v>
      </c>
      <c r="S20" s="19">
        <v>0</v>
      </c>
      <c r="T20" s="19">
        <v>0</v>
      </c>
    </row>
    <row r="21" spans="1:20" ht="12.6" customHeight="1" x14ac:dyDescent="0.25">
      <c r="A21" s="1">
        <v>11</v>
      </c>
      <c r="B21" s="15" t="s">
        <v>122</v>
      </c>
      <c r="C21" s="5" t="s">
        <v>9</v>
      </c>
      <c r="D21" s="19">
        <v>352.55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</row>
    <row r="22" spans="1:20" ht="12.6" customHeight="1" x14ac:dyDescent="0.25">
      <c r="A22" s="1">
        <v>12</v>
      </c>
      <c r="B22" s="15" t="s">
        <v>123</v>
      </c>
      <c r="C22" s="8" t="s">
        <v>65</v>
      </c>
      <c r="D22" s="19">
        <v>4287.9399999999996</v>
      </c>
      <c r="E22" s="19">
        <v>6287.02</v>
      </c>
      <c r="F22" s="19">
        <v>0</v>
      </c>
      <c r="G22" s="19">
        <v>8518.7999999999993</v>
      </c>
      <c r="H22" s="19">
        <v>0</v>
      </c>
      <c r="I22" s="19">
        <v>0</v>
      </c>
      <c r="J22" s="19">
        <v>10571.18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240</v>
      </c>
      <c r="R22" s="19">
        <v>0</v>
      </c>
      <c r="S22" s="19">
        <v>0</v>
      </c>
      <c r="T22" s="19">
        <v>0</v>
      </c>
    </row>
    <row r="23" spans="1:20" ht="12.6" customHeight="1" x14ac:dyDescent="0.25">
      <c r="A23" s="1">
        <v>13</v>
      </c>
      <c r="B23" s="15" t="s">
        <v>124</v>
      </c>
      <c r="C23" s="5" t="s">
        <v>10</v>
      </c>
      <c r="D23" s="19">
        <v>67.05</v>
      </c>
      <c r="E23" s="19">
        <v>285.02999999999997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spans="1:20" ht="12.6" customHeight="1" x14ac:dyDescent="0.25">
      <c r="A24" s="1">
        <v>14</v>
      </c>
      <c r="B24" s="15" t="s">
        <v>125</v>
      </c>
      <c r="C24" s="3" t="s">
        <v>11</v>
      </c>
      <c r="D24" s="19">
        <v>37.200000000000003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</row>
    <row r="25" spans="1:20" ht="12.6" customHeight="1" x14ac:dyDescent="0.25">
      <c r="A25" s="1">
        <v>15</v>
      </c>
      <c r="B25" s="15" t="s">
        <v>126</v>
      </c>
      <c r="C25" s="6" t="s">
        <v>12</v>
      </c>
      <c r="D25" s="19">
        <v>6447.1</v>
      </c>
      <c r="E25" s="19">
        <v>4961.95</v>
      </c>
      <c r="F25" s="19">
        <v>4737.25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1368</v>
      </c>
      <c r="R25" s="19">
        <v>0</v>
      </c>
      <c r="S25" s="19">
        <v>0</v>
      </c>
      <c r="T25" s="19">
        <v>0</v>
      </c>
    </row>
    <row r="26" spans="1:20" ht="12.6" customHeight="1" x14ac:dyDescent="0.25">
      <c r="A26" s="1">
        <v>16</v>
      </c>
      <c r="B26" s="15" t="s">
        <v>127</v>
      </c>
      <c r="C26" s="7" t="s">
        <v>13</v>
      </c>
      <c r="D26" s="19">
        <v>44.64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</row>
    <row r="27" spans="1:20" ht="12.6" customHeight="1" x14ac:dyDescent="0.25">
      <c r="A27" s="1">
        <v>17</v>
      </c>
      <c r="B27" s="15" t="s">
        <v>128</v>
      </c>
      <c r="C27" s="4" t="s">
        <v>14</v>
      </c>
      <c r="D27" s="19">
        <v>2305.13</v>
      </c>
      <c r="E27" s="19">
        <v>5234.4399999999996</v>
      </c>
      <c r="F27" s="19">
        <v>0</v>
      </c>
      <c r="G27" s="19">
        <v>0</v>
      </c>
      <c r="H27" s="19">
        <v>12903.32</v>
      </c>
      <c r="I27" s="19">
        <v>0</v>
      </c>
      <c r="J27" s="19">
        <v>1944.06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480</v>
      </c>
      <c r="R27" s="19">
        <v>0</v>
      </c>
      <c r="S27" s="19">
        <v>0</v>
      </c>
      <c r="T27" s="19">
        <v>0</v>
      </c>
    </row>
    <row r="28" spans="1:20" ht="12.6" customHeight="1" x14ac:dyDescent="0.25">
      <c r="A28" s="1">
        <v>18</v>
      </c>
      <c r="B28" s="15" t="s">
        <v>129</v>
      </c>
      <c r="C28" s="8" t="s">
        <v>66</v>
      </c>
      <c r="D28" s="19">
        <v>15323.98</v>
      </c>
      <c r="E28" s="19">
        <v>14098.26</v>
      </c>
      <c r="F28" s="19">
        <v>2100.42</v>
      </c>
      <c r="G28" s="19">
        <v>627.92999999999995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1440</v>
      </c>
      <c r="R28" s="19">
        <v>0</v>
      </c>
      <c r="S28" s="19">
        <v>0</v>
      </c>
      <c r="T28" s="19">
        <v>0</v>
      </c>
    </row>
    <row r="29" spans="1:20" s="40" customFormat="1" ht="12.6" customHeight="1" x14ac:dyDescent="0.25">
      <c r="A29" s="1">
        <v>19</v>
      </c>
      <c r="B29" s="15" t="s">
        <v>130</v>
      </c>
      <c r="C29" s="8" t="s">
        <v>67</v>
      </c>
      <c r="D29" s="19">
        <v>548.80999999999995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</row>
    <row r="30" spans="1:20" ht="12.6" customHeight="1" x14ac:dyDescent="0.25">
      <c r="A30" s="1">
        <v>20</v>
      </c>
      <c r="B30" s="15" t="s">
        <v>131</v>
      </c>
      <c r="C30" s="8" t="s">
        <v>68</v>
      </c>
      <c r="D30" s="19">
        <v>3409.48</v>
      </c>
      <c r="E30" s="19">
        <v>3110.67</v>
      </c>
      <c r="F30" s="19">
        <v>3121.36</v>
      </c>
      <c r="G30" s="19">
        <v>25.04</v>
      </c>
      <c r="H30" s="19">
        <v>0</v>
      </c>
      <c r="I30" s="19">
        <v>0</v>
      </c>
      <c r="J30" s="19">
        <v>1688.44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720</v>
      </c>
      <c r="R30" s="19">
        <v>0</v>
      </c>
      <c r="S30" s="19">
        <v>0</v>
      </c>
      <c r="T30" s="19">
        <v>0</v>
      </c>
    </row>
    <row r="31" spans="1:20" ht="12.6" customHeight="1" x14ac:dyDescent="0.25">
      <c r="A31" s="1">
        <v>21</v>
      </c>
      <c r="B31" s="15" t="s">
        <v>132</v>
      </c>
      <c r="C31" s="6" t="s">
        <v>15</v>
      </c>
      <c r="D31" s="19">
        <v>940.03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</row>
    <row r="32" spans="1:20" ht="12.6" customHeight="1" x14ac:dyDescent="0.25">
      <c r="A32" s="1">
        <v>22</v>
      </c>
      <c r="B32" s="15" t="s">
        <v>133</v>
      </c>
      <c r="C32" s="4" t="s">
        <v>16</v>
      </c>
      <c r="D32" s="19">
        <v>204.36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</row>
    <row r="33" spans="1:20" ht="12.6" customHeight="1" x14ac:dyDescent="0.25">
      <c r="A33" s="1">
        <v>23</v>
      </c>
      <c r="B33" s="15" t="s">
        <v>134</v>
      </c>
      <c r="C33" s="8" t="s">
        <v>17</v>
      </c>
      <c r="D33" s="19">
        <v>5964.89</v>
      </c>
      <c r="E33" s="19">
        <v>6102.58</v>
      </c>
      <c r="F33" s="19">
        <v>529.41999999999996</v>
      </c>
      <c r="G33" s="19">
        <v>65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720</v>
      </c>
      <c r="R33" s="19">
        <v>0</v>
      </c>
      <c r="S33" s="19">
        <v>0</v>
      </c>
      <c r="T33" s="19">
        <v>0</v>
      </c>
    </row>
    <row r="34" spans="1:20" ht="12.75" customHeight="1" x14ac:dyDescent="0.25">
      <c r="A34" s="1">
        <v>24</v>
      </c>
      <c r="B34" s="15" t="s">
        <v>135</v>
      </c>
      <c r="C34" s="8" t="s">
        <v>69</v>
      </c>
      <c r="D34" s="19">
        <v>66447.91</v>
      </c>
      <c r="E34" s="19">
        <v>73181.26999999999</v>
      </c>
      <c r="F34" s="19">
        <v>5675.79</v>
      </c>
      <c r="G34" s="19">
        <v>15949.84</v>
      </c>
      <c r="H34" s="19">
        <v>0</v>
      </c>
      <c r="I34" s="19">
        <v>0</v>
      </c>
      <c r="J34" s="19">
        <v>3735.92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6360</v>
      </c>
      <c r="R34" s="19">
        <v>0</v>
      </c>
      <c r="S34" s="19">
        <v>0</v>
      </c>
      <c r="T34" s="19">
        <v>0</v>
      </c>
    </row>
    <row r="35" spans="1:20" ht="12.6" customHeight="1" x14ac:dyDescent="0.25">
      <c r="A35" s="1">
        <v>25</v>
      </c>
      <c r="B35" s="15" t="s">
        <v>136</v>
      </c>
      <c r="C35" s="4" t="s">
        <v>70</v>
      </c>
      <c r="D35" s="19">
        <v>28551.35</v>
      </c>
      <c r="E35" s="19">
        <v>23330.78</v>
      </c>
      <c r="F35" s="19">
        <v>12884.24</v>
      </c>
      <c r="G35" s="19">
        <v>411.07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3720</v>
      </c>
      <c r="R35" s="19">
        <v>0</v>
      </c>
      <c r="S35" s="19">
        <v>0</v>
      </c>
      <c r="T35" s="19">
        <v>0</v>
      </c>
    </row>
    <row r="36" spans="1:20" ht="12.6" customHeight="1" x14ac:dyDescent="0.25">
      <c r="A36" s="1">
        <v>26</v>
      </c>
      <c r="B36" s="15" t="s">
        <v>137</v>
      </c>
      <c r="C36" s="6" t="s">
        <v>110</v>
      </c>
      <c r="D36" s="19">
        <v>6183.61</v>
      </c>
      <c r="E36" s="19">
        <v>12995.03</v>
      </c>
      <c r="F36" s="19">
        <v>9979.2800000000007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3300</v>
      </c>
      <c r="R36" s="19">
        <v>0</v>
      </c>
      <c r="S36" s="19">
        <v>0</v>
      </c>
      <c r="T36" s="19">
        <v>0</v>
      </c>
    </row>
    <row r="37" spans="1:20" ht="12.6" customHeight="1" x14ac:dyDescent="0.25">
      <c r="A37" s="1">
        <v>27</v>
      </c>
      <c r="B37" s="15" t="s">
        <v>138</v>
      </c>
      <c r="C37" s="4" t="s">
        <v>18</v>
      </c>
      <c r="D37" s="19">
        <v>3944.81</v>
      </c>
      <c r="E37" s="19">
        <v>3309.95</v>
      </c>
      <c r="F37" s="19">
        <v>3684.61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1560</v>
      </c>
      <c r="R37" s="19">
        <v>0</v>
      </c>
      <c r="S37" s="19">
        <v>0</v>
      </c>
      <c r="T37" s="19">
        <v>0</v>
      </c>
    </row>
    <row r="38" spans="1:20" ht="12.6" customHeight="1" x14ac:dyDescent="0.25">
      <c r="A38" s="1">
        <v>28</v>
      </c>
      <c r="B38" s="15" t="s">
        <v>139</v>
      </c>
      <c r="C38" s="3" t="s">
        <v>71</v>
      </c>
      <c r="D38" s="19">
        <v>21536.84</v>
      </c>
      <c r="E38" s="19">
        <v>9047.39</v>
      </c>
      <c r="F38" s="19">
        <v>5567.82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1680</v>
      </c>
      <c r="R38" s="19">
        <v>0</v>
      </c>
      <c r="S38" s="19">
        <v>0</v>
      </c>
      <c r="T38" s="19">
        <v>0</v>
      </c>
    </row>
    <row r="39" spans="1:20" x14ac:dyDescent="0.25">
      <c r="A39" s="1">
        <v>29</v>
      </c>
      <c r="B39" s="15" t="s">
        <v>140</v>
      </c>
      <c r="C39" s="4" t="s">
        <v>19</v>
      </c>
      <c r="D39" s="19">
        <v>1755.21</v>
      </c>
      <c r="E39" s="19">
        <v>1451.96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120</v>
      </c>
      <c r="R39" s="19">
        <v>0</v>
      </c>
      <c r="S39" s="19">
        <v>0</v>
      </c>
      <c r="T39" s="19">
        <v>0</v>
      </c>
    </row>
    <row r="40" spans="1:20" x14ac:dyDescent="0.25">
      <c r="A40" s="1">
        <v>30</v>
      </c>
      <c r="B40" s="15" t="s">
        <v>141</v>
      </c>
      <c r="C40" s="4" t="s">
        <v>20</v>
      </c>
      <c r="D40" s="19">
        <v>8114.8</v>
      </c>
      <c r="E40" s="19">
        <v>6489.49</v>
      </c>
      <c r="F40" s="19">
        <v>953.61</v>
      </c>
      <c r="G40" s="19">
        <v>77.400000000000006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600</v>
      </c>
      <c r="R40" s="19">
        <v>0</v>
      </c>
      <c r="S40" s="19">
        <v>0</v>
      </c>
      <c r="T40" s="19">
        <v>0</v>
      </c>
    </row>
    <row r="41" spans="1:20" ht="13.5" customHeight="1" x14ac:dyDescent="0.25">
      <c r="A41" s="1">
        <v>31</v>
      </c>
      <c r="B41" s="15" t="s">
        <v>142</v>
      </c>
      <c r="C41" s="10" t="s">
        <v>21</v>
      </c>
      <c r="D41" s="19">
        <v>2420.4899999999998</v>
      </c>
      <c r="E41" s="19">
        <v>2688.96</v>
      </c>
      <c r="F41" s="19">
        <v>1712.32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480</v>
      </c>
      <c r="R41" s="19">
        <v>0</v>
      </c>
      <c r="S41" s="19">
        <v>0</v>
      </c>
      <c r="T41" s="19">
        <v>0</v>
      </c>
    </row>
    <row r="42" spans="1:20" ht="10.5" customHeight="1" x14ac:dyDescent="0.25">
      <c r="A42" s="1">
        <v>32</v>
      </c>
      <c r="B42" s="15" t="s">
        <v>143</v>
      </c>
      <c r="C42" s="6" t="s">
        <v>72</v>
      </c>
      <c r="D42" s="19">
        <v>97156.28</v>
      </c>
      <c r="E42" s="19">
        <v>114175.22</v>
      </c>
      <c r="F42" s="19">
        <v>18747.309999999998</v>
      </c>
      <c r="G42" s="19">
        <v>62830.91</v>
      </c>
      <c r="H42" s="19">
        <v>0</v>
      </c>
      <c r="I42" s="19">
        <v>0</v>
      </c>
      <c r="J42" s="19">
        <v>578.77</v>
      </c>
      <c r="K42" s="19">
        <v>0</v>
      </c>
      <c r="L42" s="19">
        <v>0</v>
      </c>
      <c r="M42" s="19">
        <v>6986.45</v>
      </c>
      <c r="N42" s="19">
        <v>0</v>
      </c>
      <c r="O42" s="19">
        <v>0</v>
      </c>
      <c r="P42" s="19">
        <v>600</v>
      </c>
      <c r="Q42" s="19">
        <v>10380</v>
      </c>
      <c r="R42" s="19">
        <v>0</v>
      </c>
      <c r="S42" s="19">
        <v>0</v>
      </c>
      <c r="T42" s="19">
        <v>0</v>
      </c>
    </row>
    <row r="43" spans="1:20" ht="12.6" customHeight="1" x14ac:dyDescent="0.25">
      <c r="A43" s="1">
        <v>33</v>
      </c>
      <c r="B43" s="15" t="s">
        <v>144</v>
      </c>
      <c r="C43" s="4" t="s">
        <v>22</v>
      </c>
      <c r="D43" s="19">
        <v>71699.45</v>
      </c>
      <c r="E43" s="19">
        <v>58481.26</v>
      </c>
      <c r="F43" s="19">
        <v>2358.7800000000002</v>
      </c>
      <c r="G43" s="19">
        <v>19033.509999999998</v>
      </c>
      <c r="H43" s="19">
        <v>0</v>
      </c>
      <c r="I43" s="19">
        <v>0</v>
      </c>
      <c r="J43" s="19">
        <v>1598.53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5220</v>
      </c>
      <c r="R43" s="19">
        <v>0</v>
      </c>
      <c r="S43" s="19">
        <v>0</v>
      </c>
      <c r="T43" s="19">
        <v>0</v>
      </c>
    </row>
    <row r="44" spans="1:20" ht="12.6" customHeight="1" x14ac:dyDescent="0.25">
      <c r="A44" s="1">
        <v>34</v>
      </c>
      <c r="B44" s="15" t="s">
        <v>145</v>
      </c>
      <c r="C44" s="8" t="s">
        <v>23</v>
      </c>
      <c r="D44" s="19">
        <v>921.19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</row>
    <row r="45" spans="1:20" ht="12.6" customHeight="1" x14ac:dyDescent="0.25">
      <c r="A45" s="1">
        <v>35</v>
      </c>
      <c r="B45" s="15" t="s">
        <v>146</v>
      </c>
      <c r="C45" s="4" t="s">
        <v>24</v>
      </c>
      <c r="D45" s="19">
        <v>6173.46</v>
      </c>
      <c r="E45" s="19">
        <v>1225.98</v>
      </c>
      <c r="F45" s="19">
        <v>5226.8500000000004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960</v>
      </c>
      <c r="R45" s="19">
        <v>0</v>
      </c>
      <c r="S45" s="19">
        <v>0</v>
      </c>
      <c r="T45" s="19">
        <v>0</v>
      </c>
    </row>
    <row r="46" spans="1:20" s="33" customFormat="1" ht="12.6" customHeight="1" x14ac:dyDescent="0.25">
      <c r="A46" s="1">
        <v>36</v>
      </c>
      <c r="B46" s="15" t="s">
        <v>147</v>
      </c>
      <c r="C46" s="6" t="s">
        <v>25</v>
      </c>
      <c r="D46" s="19">
        <v>9516.2900000000009</v>
      </c>
      <c r="E46" s="19">
        <v>14029.09</v>
      </c>
      <c r="F46" s="19">
        <v>1067.9000000000001</v>
      </c>
      <c r="G46" s="19">
        <v>106086.16</v>
      </c>
      <c r="H46" s="19">
        <v>0</v>
      </c>
      <c r="I46" s="19">
        <v>0</v>
      </c>
      <c r="J46" s="19">
        <v>1962.12</v>
      </c>
      <c r="K46" s="19">
        <v>0</v>
      </c>
      <c r="L46" s="19">
        <v>529.59</v>
      </c>
      <c r="M46" s="19">
        <v>242391.75</v>
      </c>
      <c r="N46" s="19">
        <v>0</v>
      </c>
      <c r="O46" s="19">
        <v>0</v>
      </c>
      <c r="P46" s="19">
        <v>0</v>
      </c>
      <c r="Q46" s="19">
        <v>1080</v>
      </c>
      <c r="R46" s="19">
        <v>0</v>
      </c>
      <c r="S46" s="20">
        <v>16459.63</v>
      </c>
      <c r="T46" s="19">
        <v>0</v>
      </c>
    </row>
    <row r="47" spans="1:20" ht="12.6" customHeight="1" x14ac:dyDescent="0.25">
      <c r="A47" s="1">
        <v>37</v>
      </c>
      <c r="B47" s="15" t="s">
        <v>148</v>
      </c>
      <c r="C47" s="4" t="s">
        <v>73</v>
      </c>
      <c r="D47" s="19">
        <v>27635.670000000002</v>
      </c>
      <c r="E47" s="19">
        <v>27017.040000000001</v>
      </c>
      <c r="F47" s="19">
        <v>7072.1100000000006</v>
      </c>
      <c r="G47" s="19">
        <v>137152.27000000002</v>
      </c>
      <c r="H47" s="19">
        <v>36862.239999999998</v>
      </c>
      <c r="I47" s="19">
        <v>0</v>
      </c>
      <c r="J47" s="19">
        <v>887.94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480</v>
      </c>
      <c r="Q47" s="19">
        <v>2760</v>
      </c>
      <c r="R47" s="19">
        <v>0</v>
      </c>
      <c r="S47" s="19">
        <v>0</v>
      </c>
      <c r="T47" s="19">
        <v>0</v>
      </c>
    </row>
    <row r="48" spans="1:20" ht="12.6" customHeight="1" x14ac:dyDescent="0.25">
      <c r="A48" s="1">
        <v>38</v>
      </c>
      <c r="B48" s="15" t="s">
        <v>149</v>
      </c>
      <c r="C48" s="4" t="s">
        <v>74</v>
      </c>
      <c r="D48" s="19">
        <v>23807.8</v>
      </c>
      <c r="E48" s="19">
        <v>1100.58</v>
      </c>
      <c r="F48" s="19">
        <v>2311.3599999999997</v>
      </c>
      <c r="G48" s="19">
        <v>24960.01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2160</v>
      </c>
      <c r="R48" s="19">
        <v>0</v>
      </c>
      <c r="S48" s="19">
        <v>0</v>
      </c>
      <c r="T48" s="19">
        <v>0</v>
      </c>
    </row>
    <row r="49" spans="1:20" ht="12.6" customHeight="1" x14ac:dyDescent="0.25">
      <c r="A49" s="1">
        <v>39</v>
      </c>
      <c r="B49" s="15" t="s">
        <v>150</v>
      </c>
      <c r="C49" s="6" t="s">
        <v>26</v>
      </c>
      <c r="D49" s="19">
        <v>2369.69</v>
      </c>
      <c r="E49" s="19">
        <v>149.69</v>
      </c>
      <c r="F49" s="19">
        <v>0</v>
      </c>
      <c r="G49" s="19">
        <v>30721.4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120</v>
      </c>
      <c r="R49" s="19">
        <v>0</v>
      </c>
      <c r="S49" s="19">
        <v>0</v>
      </c>
      <c r="T49" s="19">
        <v>0</v>
      </c>
    </row>
    <row r="50" spans="1:20" ht="12.6" customHeight="1" x14ac:dyDescent="0.25">
      <c r="A50" s="1">
        <v>40</v>
      </c>
      <c r="B50" s="15" t="s">
        <v>151</v>
      </c>
      <c r="C50" s="7" t="s">
        <v>75</v>
      </c>
      <c r="D50" s="19">
        <v>25057.370000000003</v>
      </c>
      <c r="E50" s="19">
        <v>27965.24</v>
      </c>
      <c r="F50" s="19">
        <v>7670.7199999999993</v>
      </c>
      <c r="G50" s="19">
        <v>858.69999999999993</v>
      </c>
      <c r="H50" s="19">
        <v>0</v>
      </c>
      <c r="I50" s="19">
        <v>0</v>
      </c>
      <c r="J50" s="19">
        <v>2141.1799999999998</v>
      </c>
      <c r="K50" s="19">
        <v>0</v>
      </c>
      <c r="L50" s="19">
        <v>0</v>
      </c>
      <c r="M50" s="19">
        <v>3649.67</v>
      </c>
      <c r="N50" s="19">
        <v>0</v>
      </c>
      <c r="O50" s="19">
        <v>0</v>
      </c>
      <c r="P50" s="19">
        <v>0</v>
      </c>
      <c r="Q50" s="19">
        <v>3600</v>
      </c>
      <c r="R50" s="19">
        <v>0</v>
      </c>
      <c r="S50" s="19">
        <v>0</v>
      </c>
      <c r="T50" s="19">
        <v>0</v>
      </c>
    </row>
    <row r="51" spans="1:20" ht="12.6" customHeight="1" x14ac:dyDescent="0.25">
      <c r="A51" s="1">
        <v>41</v>
      </c>
      <c r="B51" s="15" t="s">
        <v>152</v>
      </c>
      <c r="C51" s="11" t="s">
        <v>27</v>
      </c>
      <c r="D51" s="19">
        <v>5737.25</v>
      </c>
      <c r="E51" s="19">
        <v>3033.74</v>
      </c>
      <c r="F51" s="19">
        <v>869.93</v>
      </c>
      <c r="G51" s="19">
        <v>499.77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600</v>
      </c>
      <c r="R51" s="19">
        <v>0</v>
      </c>
      <c r="S51" s="19">
        <v>0</v>
      </c>
      <c r="T51" s="19">
        <v>0</v>
      </c>
    </row>
    <row r="52" spans="1:20" ht="12.6" customHeight="1" x14ac:dyDescent="0.25">
      <c r="A52" s="1">
        <v>42</v>
      </c>
      <c r="B52" s="15" t="s">
        <v>153</v>
      </c>
      <c r="C52" s="4" t="s">
        <v>28</v>
      </c>
      <c r="D52" s="19">
        <v>2309.44</v>
      </c>
      <c r="E52" s="19">
        <v>3972.56</v>
      </c>
      <c r="F52" s="19">
        <v>1491.31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480</v>
      </c>
      <c r="R52" s="19">
        <v>0</v>
      </c>
      <c r="S52" s="19">
        <v>0</v>
      </c>
      <c r="T52" s="19">
        <v>0</v>
      </c>
    </row>
    <row r="53" spans="1:20" ht="12.6" customHeight="1" x14ac:dyDescent="0.25">
      <c r="A53" s="1">
        <v>43</v>
      </c>
      <c r="B53" s="15" t="s">
        <v>154</v>
      </c>
      <c r="C53" s="4" t="s">
        <v>76</v>
      </c>
      <c r="D53" s="19">
        <v>221066.05</v>
      </c>
      <c r="E53" s="19">
        <v>390499.95</v>
      </c>
      <c r="F53" s="19">
        <v>143167.56</v>
      </c>
      <c r="G53" s="19">
        <v>57701.45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480</v>
      </c>
      <c r="Q53" s="19">
        <v>57420</v>
      </c>
      <c r="R53" s="19">
        <v>0</v>
      </c>
      <c r="S53" s="19">
        <v>0</v>
      </c>
      <c r="T53" s="19">
        <v>0</v>
      </c>
    </row>
    <row r="54" spans="1:20" ht="12.6" customHeight="1" x14ac:dyDescent="0.25">
      <c r="A54" s="1">
        <v>44</v>
      </c>
      <c r="B54" s="15" t="s">
        <v>155</v>
      </c>
      <c r="C54" s="12" t="s">
        <v>29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</row>
    <row r="55" spans="1:20" ht="10.5" customHeight="1" x14ac:dyDescent="0.25">
      <c r="A55" s="1">
        <v>45</v>
      </c>
      <c r="B55" s="15" t="s">
        <v>156</v>
      </c>
      <c r="C55" s="12" t="s">
        <v>30</v>
      </c>
      <c r="D55" s="19">
        <v>285.68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</row>
    <row r="56" spans="1:20" x14ac:dyDescent="0.25">
      <c r="A56" s="1">
        <v>46</v>
      </c>
      <c r="B56" s="15" t="s">
        <v>157</v>
      </c>
      <c r="C56" s="2" t="s">
        <v>31</v>
      </c>
      <c r="D56" s="19">
        <v>7672.32</v>
      </c>
      <c r="E56" s="19">
        <v>5506.34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600</v>
      </c>
      <c r="R56" s="19">
        <v>0</v>
      </c>
      <c r="S56" s="19">
        <v>0</v>
      </c>
      <c r="T56" s="19">
        <v>0</v>
      </c>
    </row>
    <row r="57" spans="1:20" x14ac:dyDescent="0.25">
      <c r="A57" s="1">
        <v>47</v>
      </c>
      <c r="B57" s="15" t="s">
        <v>158</v>
      </c>
      <c r="C57" s="3" t="s">
        <v>77</v>
      </c>
      <c r="D57" s="19">
        <v>29881.57</v>
      </c>
      <c r="E57" s="19">
        <v>16553.79</v>
      </c>
      <c r="F57" s="19">
        <v>4479.53</v>
      </c>
      <c r="G57" s="19">
        <v>0</v>
      </c>
      <c r="H57" s="19">
        <v>0</v>
      </c>
      <c r="I57" s="19">
        <v>0</v>
      </c>
      <c r="J57" s="19">
        <v>1301.01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240</v>
      </c>
      <c r="Q57" s="19">
        <v>2160</v>
      </c>
      <c r="R57" s="19">
        <v>0</v>
      </c>
      <c r="S57" s="19">
        <v>0</v>
      </c>
      <c r="T57" s="19">
        <v>0</v>
      </c>
    </row>
    <row r="58" spans="1:20" ht="12.6" customHeight="1" x14ac:dyDescent="0.25">
      <c r="A58" s="1">
        <v>48</v>
      </c>
      <c r="B58" s="15" t="s">
        <v>159</v>
      </c>
      <c r="C58" s="7" t="s">
        <v>78</v>
      </c>
      <c r="D58" s="19">
        <v>333.1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</row>
    <row r="59" spans="1:20" x14ac:dyDescent="0.25">
      <c r="A59" s="1">
        <v>49</v>
      </c>
      <c r="B59" s="15" t="s">
        <v>160</v>
      </c>
      <c r="C59" s="12" t="s">
        <v>32</v>
      </c>
      <c r="D59" s="19">
        <v>1773.87</v>
      </c>
      <c r="E59" s="19">
        <v>3065.85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120</v>
      </c>
      <c r="R59" s="19">
        <v>0</v>
      </c>
      <c r="S59" s="19">
        <v>0</v>
      </c>
      <c r="T59" s="19">
        <v>0</v>
      </c>
    </row>
    <row r="60" spans="1:20" x14ac:dyDescent="0.25">
      <c r="A60" s="1">
        <v>50</v>
      </c>
      <c r="B60" s="15" t="s">
        <v>161</v>
      </c>
      <c r="C60" s="3" t="s">
        <v>79</v>
      </c>
      <c r="D60" s="19">
        <v>1290.02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</row>
    <row r="61" spans="1:20" ht="15" customHeight="1" x14ac:dyDescent="0.25">
      <c r="A61" s="1">
        <v>51</v>
      </c>
      <c r="B61" s="15" t="s">
        <v>162</v>
      </c>
      <c r="C61" s="11" t="s">
        <v>33</v>
      </c>
      <c r="D61" s="19">
        <v>1591.38</v>
      </c>
      <c r="E61" s="19">
        <v>3413.6</v>
      </c>
      <c r="F61" s="19">
        <v>497.57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480</v>
      </c>
      <c r="R61" s="19">
        <v>0</v>
      </c>
      <c r="S61" s="19">
        <v>0</v>
      </c>
      <c r="T61" s="19">
        <v>0</v>
      </c>
    </row>
    <row r="62" spans="1:20" ht="12.6" customHeight="1" x14ac:dyDescent="0.25">
      <c r="A62" s="1">
        <v>52</v>
      </c>
      <c r="B62" s="15" t="s">
        <v>163</v>
      </c>
      <c r="C62" s="12" t="s">
        <v>34</v>
      </c>
      <c r="D62" s="19">
        <v>426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</row>
    <row r="63" spans="1:20" x14ac:dyDescent="0.25">
      <c r="A63" s="1">
        <v>53</v>
      </c>
      <c r="B63" s="15" t="s">
        <v>164</v>
      </c>
      <c r="C63" s="3" t="s">
        <v>80</v>
      </c>
      <c r="D63" s="19">
        <v>1535.32</v>
      </c>
      <c r="E63" s="19">
        <v>1672.78</v>
      </c>
      <c r="F63" s="19">
        <v>4026.67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600</v>
      </c>
      <c r="R63" s="19">
        <v>0</v>
      </c>
      <c r="S63" s="19">
        <v>0</v>
      </c>
      <c r="T63" s="19">
        <v>0</v>
      </c>
    </row>
    <row r="64" spans="1:20" ht="12.6" customHeight="1" x14ac:dyDescent="0.25">
      <c r="A64" s="1">
        <v>54</v>
      </c>
      <c r="B64" s="15" t="s">
        <v>165</v>
      </c>
      <c r="C64" s="12" t="s">
        <v>35</v>
      </c>
      <c r="D64" s="19">
        <v>988.1</v>
      </c>
      <c r="E64" s="19">
        <v>360.94</v>
      </c>
      <c r="F64" s="19">
        <v>2795.38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360</v>
      </c>
      <c r="R64" s="19">
        <v>0</v>
      </c>
      <c r="S64" s="19">
        <v>0</v>
      </c>
      <c r="T64" s="19">
        <v>0</v>
      </c>
    </row>
    <row r="65" spans="1:20" ht="12.6" customHeight="1" x14ac:dyDescent="0.25">
      <c r="A65" s="1">
        <v>55</v>
      </c>
      <c r="B65" s="15" t="s">
        <v>166</v>
      </c>
      <c r="C65" s="11" t="s">
        <v>81</v>
      </c>
      <c r="D65" s="19">
        <v>87658.62000000001</v>
      </c>
      <c r="E65" s="19">
        <v>88401.040000000008</v>
      </c>
      <c r="F65" s="19">
        <v>26279.86</v>
      </c>
      <c r="G65" s="19">
        <v>35568.810000000005</v>
      </c>
      <c r="H65" s="19">
        <v>0</v>
      </c>
      <c r="I65" s="19">
        <v>0</v>
      </c>
      <c r="J65" s="19">
        <v>2868.41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10860</v>
      </c>
      <c r="R65" s="19">
        <v>0</v>
      </c>
      <c r="S65" s="19">
        <v>0</v>
      </c>
      <c r="T65" s="19">
        <v>0</v>
      </c>
    </row>
    <row r="66" spans="1:20" ht="12.6" customHeight="1" x14ac:dyDescent="0.25">
      <c r="A66" s="1">
        <v>56</v>
      </c>
      <c r="B66" s="15" t="s">
        <v>167</v>
      </c>
      <c r="C66" s="3" t="s">
        <v>82</v>
      </c>
      <c r="D66" s="19">
        <v>139678.46999999997</v>
      </c>
      <c r="E66" s="19">
        <v>78448.59</v>
      </c>
      <c r="F66" s="19">
        <v>22304.519999999997</v>
      </c>
      <c r="G66" s="19">
        <v>994828.84</v>
      </c>
      <c r="H66" s="19">
        <v>26521.09</v>
      </c>
      <c r="I66" s="19">
        <v>0</v>
      </c>
      <c r="J66" s="19">
        <v>3255.6800000000003</v>
      </c>
      <c r="K66" s="19">
        <v>0</v>
      </c>
      <c r="L66" s="19">
        <v>0</v>
      </c>
      <c r="M66" s="19">
        <v>3133.15</v>
      </c>
      <c r="N66" s="19">
        <v>0</v>
      </c>
      <c r="O66" s="19">
        <v>0</v>
      </c>
      <c r="P66" s="19">
        <v>480</v>
      </c>
      <c r="Q66" s="19">
        <v>11340</v>
      </c>
      <c r="R66" s="19">
        <v>0</v>
      </c>
      <c r="S66" s="19">
        <v>0</v>
      </c>
      <c r="T66" s="19">
        <v>0</v>
      </c>
    </row>
    <row r="67" spans="1:20" ht="12.6" customHeight="1" x14ac:dyDescent="0.25">
      <c r="A67" s="1">
        <v>57</v>
      </c>
      <c r="B67" s="15" t="s">
        <v>168</v>
      </c>
      <c r="C67" s="3" t="s">
        <v>83</v>
      </c>
      <c r="D67" s="19">
        <v>4458.8100000000004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</row>
    <row r="68" spans="1:20" ht="12.6" customHeight="1" x14ac:dyDescent="0.25">
      <c r="A68" s="1">
        <v>58</v>
      </c>
      <c r="B68" s="15" t="s">
        <v>169</v>
      </c>
      <c r="C68" s="16" t="s">
        <v>84</v>
      </c>
      <c r="D68" s="19">
        <v>158126.09</v>
      </c>
      <c r="E68" s="19">
        <v>166172.71000000002</v>
      </c>
      <c r="F68" s="19">
        <v>42155.66</v>
      </c>
      <c r="G68" s="19">
        <v>136601.24000000002</v>
      </c>
      <c r="H68" s="19">
        <v>23958.93</v>
      </c>
      <c r="I68" s="19">
        <v>0</v>
      </c>
      <c r="J68" s="19">
        <v>3666.81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600</v>
      </c>
      <c r="Q68" s="19">
        <v>19920</v>
      </c>
      <c r="R68" s="19">
        <v>0</v>
      </c>
      <c r="S68" s="19">
        <v>0</v>
      </c>
      <c r="T68" s="19">
        <v>0</v>
      </c>
    </row>
    <row r="69" spans="1:20" ht="12.6" customHeight="1" x14ac:dyDescent="0.25">
      <c r="A69" s="1">
        <v>59</v>
      </c>
      <c r="B69" s="15" t="s">
        <v>170</v>
      </c>
      <c r="C69" s="12" t="s">
        <v>36</v>
      </c>
      <c r="D69" s="19">
        <v>1085.5899999999999</v>
      </c>
      <c r="E69" s="19">
        <v>3167.53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240</v>
      </c>
      <c r="R69" s="19">
        <v>0</v>
      </c>
      <c r="S69" s="19">
        <v>0</v>
      </c>
      <c r="T69" s="19">
        <v>0</v>
      </c>
    </row>
    <row r="70" spans="1:20" ht="12.6" customHeight="1" x14ac:dyDescent="0.25">
      <c r="A70" s="1">
        <v>60</v>
      </c>
      <c r="B70" s="15" t="s">
        <v>171</v>
      </c>
      <c r="C70" s="12" t="s">
        <v>85</v>
      </c>
      <c r="D70" s="19">
        <v>90620.26</v>
      </c>
      <c r="E70" s="19">
        <v>400061.55999999994</v>
      </c>
      <c r="F70" s="19">
        <v>57247.710000000006</v>
      </c>
      <c r="G70" s="19">
        <v>14431.060000000001</v>
      </c>
      <c r="H70" s="19">
        <v>0</v>
      </c>
      <c r="I70" s="19">
        <v>0</v>
      </c>
      <c r="J70" s="19">
        <v>3221.33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120</v>
      </c>
      <c r="Q70" s="19">
        <v>27900</v>
      </c>
      <c r="R70" s="19">
        <v>0</v>
      </c>
      <c r="S70" s="19">
        <v>0</v>
      </c>
      <c r="T70" s="19">
        <v>0</v>
      </c>
    </row>
    <row r="71" spans="1:20" ht="12.6" customHeight="1" x14ac:dyDescent="0.25">
      <c r="A71" s="1">
        <v>61</v>
      </c>
      <c r="B71" s="15" t="s">
        <v>172</v>
      </c>
      <c r="C71" s="9" t="s">
        <v>37</v>
      </c>
      <c r="D71" s="19">
        <v>6804.75</v>
      </c>
      <c r="E71" s="19">
        <v>7560.53</v>
      </c>
      <c r="F71" s="19">
        <v>4056.15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1680</v>
      </c>
      <c r="R71" s="19">
        <v>0</v>
      </c>
      <c r="S71" s="19">
        <v>0</v>
      </c>
      <c r="T71" s="19">
        <v>0</v>
      </c>
    </row>
    <row r="72" spans="1:20" ht="12.75" customHeight="1" x14ac:dyDescent="0.25">
      <c r="A72" s="1">
        <v>62</v>
      </c>
      <c r="B72" s="15" t="s">
        <v>173</v>
      </c>
      <c r="C72" s="12" t="s">
        <v>38</v>
      </c>
      <c r="D72" s="19">
        <v>3511.84</v>
      </c>
      <c r="E72" s="19">
        <v>15093.87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1080</v>
      </c>
      <c r="R72" s="19">
        <v>0</v>
      </c>
      <c r="S72" s="19">
        <v>0</v>
      </c>
      <c r="T72" s="19">
        <v>0</v>
      </c>
    </row>
    <row r="73" spans="1:20" ht="12.6" customHeight="1" x14ac:dyDescent="0.25">
      <c r="A73" s="1">
        <v>63</v>
      </c>
      <c r="B73" s="15" t="s">
        <v>174</v>
      </c>
      <c r="C73" s="3" t="s">
        <v>39</v>
      </c>
      <c r="D73" s="19">
        <v>105511.66</v>
      </c>
      <c r="E73" s="19">
        <v>83161.34</v>
      </c>
      <c r="F73" s="19">
        <v>17371.349999999999</v>
      </c>
      <c r="G73" s="19">
        <v>0</v>
      </c>
      <c r="H73" s="19">
        <v>23958.93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480</v>
      </c>
      <c r="Q73" s="19">
        <v>9540</v>
      </c>
      <c r="R73" s="19">
        <v>0</v>
      </c>
      <c r="S73" s="19">
        <v>0</v>
      </c>
      <c r="T73" s="19">
        <v>0</v>
      </c>
    </row>
    <row r="74" spans="1:20" ht="12.6" customHeight="1" x14ac:dyDescent="0.25">
      <c r="A74" s="1">
        <v>64</v>
      </c>
      <c r="B74" s="15" t="s">
        <v>175</v>
      </c>
      <c r="C74" s="9" t="s">
        <v>86</v>
      </c>
      <c r="D74" s="19">
        <v>71980.17</v>
      </c>
      <c r="E74" s="19">
        <v>121454.59</v>
      </c>
      <c r="F74" s="19">
        <v>17132.77</v>
      </c>
      <c r="G74" s="19">
        <v>264577.89</v>
      </c>
      <c r="H74" s="19">
        <v>0</v>
      </c>
      <c r="I74" s="19">
        <v>0</v>
      </c>
      <c r="J74" s="19">
        <v>3051.17</v>
      </c>
      <c r="K74" s="19">
        <v>0</v>
      </c>
      <c r="L74" s="19">
        <v>529.59</v>
      </c>
      <c r="M74" s="19">
        <v>3204.58</v>
      </c>
      <c r="N74" s="19">
        <v>0</v>
      </c>
      <c r="O74" s="19">
        <v>0</v>
      </c>
      <c r="P74" s="19">
        <v>120</v>
      </c>
      <c r="Q74" s="19">
        <v>11760</v>
      </c>
      <c r="R74" s="19">
        <v>0</v>
      </c>
      <c r="S74" s="19">
        <v>0</v>
      </c>
      <c r="T74" s="19">
        <v>0</v>
      </c>
    </row>
    <row r="75" spans="1:20" ht="12.6" customHeight="1" x14ac:dyDescent="0.25">
      <c r="A75" s="1">
        <v>65</v>
      </c>
      <c r="B75" s="15" t="s">
        <v>176</v>
      </c>
      <c r="C75" s="9" t="s">
        <v>87</v>
      </c>
      <c r="D75" s="19">
        <v>83626.5</v>
      </c>
      <c r="E75" s="19">
        <v>86640.39</v>
      </c>
      <c r="F75" s="19">
        <v>37107.1</v>
      </c>
      <c r="G75" s="19">
        <v>25878.59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v>6266.3</v>
      </c>
      <c r="O75" s="19">
        <v>0</v>
      </c>
      <c r="P75" s="19">
        <v>0</v>
      </c>
      <c r="Q75" s="19">
        <v>16080</v>
      </c>
      <c r="R75" s="19">
        <v>0</v>
      </c>
      <c r="S75" s="19">
        <v>0</v>
      </c>
      <c r="T75" s="19">
        <v>0</v>
      </c>
    </row>
    <row r="76" spans="1:20" ht="12.6" customHeight="1" x14ac:dyDescent="0.25">
      <c r="A76" s="1">
        <v>66</v>
      </c>
      <c r="B76" s="15" t="s">
        <v>177</v>
      </c>
      <c r="C76" s="6" t="s">
        <v>88</v>
      </c>
      <c r="D76" s="19">
        <v>1786.0200000000002</v>
      </c>
      <c r="E76" s="19">
        <v>2588.38</v>
      </c>
      <c r="F76" s="19">
        <v>0</v>
      </c>
      <c r="G76" s="19">
        <v>281.19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360</v>
      </c>
      <c r="R76" s="19">
        <v>0</v>
      </c>
      <c r="S76" s="19">
        <v>0</v>
      </c>
      <c r="T76" s="19">
        <v>0</v>
      </c>
    </row>
    <row r="77" spans="1:20" ht="12.6" customHeight="1" x14ac:dyDescent="0.25">
      <c r="A77" s="1">
        <v>67</v>
      </c>
      <c r="B77" s="15" t="s">
        <v>178</v>
      </c>
      <c r="C77" s="6" t="s">
        <v>40</v>
      </c>
      <c r="D77" s="19">
        <v>219.64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</row>
    <row r="78" spans="1:20" ht="12.6" customHeight="1" x14ac:dyDescent="0.25">
      <c r="A78" s="1">
        <v>68</v>
      </c>
      <c r="B78" s="15" t="s">
        <v>179</v>
      </c>
      <c r="C78" s="6" t="s">
        <v>89</v>
      </c>
      <c r="D78" s="19">
        <v>1719.4099999999999</v>
      </c>
      <c r="E78" s="19">
        <v>3382.34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240</v>
      </c>
      <c r="R78" s="19">
        <v>0</v>
      </c>
      <c r="S78" s="19">
        <v>0</v>
      </c>
      <c r="T78" s="19">
        <v>0</v>
      </c>
    </row>
    <row r="79" spans="1:20" ht="12.6" customHeight="1" x14ac:dyDescent="0.25">
      <c r="A79" s="1">
        <v>69</v>
      </c>
      <c r="B79" s="15" t="s">
        <v>180</v>
      </c>
      <c r="C79" s="12" t="s">
        <v>41</v>
      </c>
      <c r="D79" s="19">
        <v>2727.97</v>
      </c>
      <c r="E79" s="19">
        <v>1384.75</v>
      </c>
      <c r="F79" s="19">
        <v>1001</v>
      </c>
      <c r="G79" s="19">
        <v>25.8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240</v>
      </c>
      <c r="R79" s="19">
        <v>0</v>
      </c>
      <c r="S79" s="19">
        <v>0</v>
      </c>
      <c r="T79" s="19">
        <v>0</v>
      </c>
    </row>
    <row r="80" spans="1:20" ht="12.6" customHeight="1" x14ac:dyDescent="0.25">
      <c r="A80" s="1">
        <v>70</v>
      </c>
      <c r="B80" s="15" t="s">
        <v>181</v>
      </c>
      <c r="C80" s="7" t="s">
        <v>90</v>
      </c>
      <c r="D80" s="19">
        <v>3887.74</v>
      </c>
      <c r="E80" s="19">
        <v>1374.3</v>
      </c>
      <c r="F80" s="19">
        <v>397.19</v>
      </c>
      <c r="G80" s="19">
        <v>9327</v>
      </c>
      <c r="H80" s="19">
        <v>0</v>
      </c>
      <c r="I80" s="19">
        <v>0</v>
      </c>
      <c r="J80" s="19">
        <v>358.3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180</v>
      </c>
      <c r="R80" s="19">
        <v>0</v>
      </c>
      <c r="S80" s="19">
        <v>0</v>
      </c>
      <c r="T80" s="19">
        <v>0</v>
      </c>
    </row>
    <row r="81" spans="1:20" ht="12.6" customHeight="1" x14ac:dyDescent="0.25">
      <c r="A81" s="1">
        <v>71</v>
      </c>
      <c r="B81" s="15" t="s">
        <v>182</v>
      </c>
      <c r="C81" s="12" t="s">
        <v>42</v>
      </c>
      <c r="D81" s="19">
        <v>972.34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</row>
    <row r="82" spans="1:20" ht="12.6" customHeight="1" x14ac:dyDescent="0.25">
      <c r="A82" s="1">
        <v>72</v>
      </c>
      <c r="B82" s="15" t="s">
        <v>183</v>
      </c>
      <c r="C82" s="3" t="s">
        <v>91</v>
      </c>
      <c r="D82" s="19">
        <v>111.69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</row>
    <row r="83" spans="1:20" ht="12.6" customHeight="1" x14ac:dyDescent="0.25">
      <c r="A83" s="1">
        <v>73</v>
      </c>
      <c r="B83" s="15" t="s">
        <v>184</v>
      </c>
      <c r="C83" s="3" t="s">
        <v>92</v>
      </c>
      <c r="D83" s="19">
        <v>33909.01</v>
      </c>
      <c r="E83" s="19">
        <v>41213.07</v>
      </c>
      <c r="F83" s="19">
        <v>19491.16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120</v>
      </c>
      <c r="Q83" s="19">
        <v>6840</v>
      </c>
      <c r="R83" s="19">
        <v>0</v>
      </c>
      <c r="S83" s="19">
        <v>0</v>
      </c>
      <c r="T83" s="19">
        <v>0</v>
      </c>
    </row>
    <row r="84" spans="1:20" ht="12.6" customHeight="1" x14ac:dyDescent="0.25">
      <c r="A84" s="1">
        <v>74</v>
      </c>
      <c r="B84" s="15" t="s">
        <v>185</v>
      </c>
      <c r="C84" s="12" t="s">
        <v>43</v>
      </c>
      <c r="D84" s="19">
        <v>51428.4</v>
      </c>
      <c r="E84" s="19">
        <v>65703.710000000006</v>
      </c>
      <c r="F84" s="19">
        <v>5667.39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529.59</v>
      </c>
      <c r="M84" s="19">
        <v>0</v>
      </c>
      <c r="N84" s="19">
        <v>0</v>
      </c>
      <c r="O84" s="19">
        <v>0</v>
      </c>
      <c r="P84" s="19">
        <v>0</v>
      </c>
      <c r="Q84" s="19">
        <v>4320</v>
      </c>
      <c r="R84" s="19">
        <v>0</v>
      </c>
      <c r="S84" s="19">
        <v>0</v>
      </c>
      <c r="T84" s="19">
        <v>0</v>
      </c>
    </row>
    <row r="85" spans="1:20" ht="12.6" customHeight="1" x14ac:dyDescent="0.25">
      <c r="A85" s="1">
        <v>75</v>
      </c>
      <c r="B85" s="15" t="s">
        <v>186</v>
      </c>
      <c r="C85" s="3" t="s">
        <v>93</v>
      </c>
      <c r="D85" s="19">
        <v>88351.34</v>
      </c>
      <c r="E85" s="19">
        <v>97973.700000000012</v>
      </c>
      <c r="F85" s="19">
        <v>54987.79</v>
      </c>
      <c r="G85" s="19">
        <v>1157794.3600000001</v>
      </c>
      <c r="H85" s="19">
        <v>97130.880000000005</v>
      </c>
      <c r="I85" s="19">
        <v>0</v>
      </c>
      <c r="J85" s="19">
        <v>0</v>
      </c>
      <c r="K85" s="19">
        <v>0</v>
      </c>
      <c r="L85" s="19">
        <v>529.59</v>
      </c>
      <c r="M85" s="19">
        <v>0</v>
      </c>
      <c r="N85" s="19">
        <v>0</v>
      </c>
      <c r="O85" s="19">
        <v>0</v>
      </c>
      <c r="P85" s="19">
        <v>240</v>
      </c>
      <c r="Q85" s="19">
        <f>18682-240</f>
        <v>18442</v>
      </c>
      <c r="R85" s="19">
        <v>0</v>
      </c>
      <c r="S85" s="19">
        <v>0</v>
      </c>
      <c r="T85" s="19">
        <v>0</v>
      </c>
    </row>
    <row r="86" spans="1:20" ht="12.6" customHeight="1" x14ac:dyDescent="0.25">
      <c r="A86" s="1">
        <v>76</v>
      </c>
      <c r="B86" s="15" t="s">
        <v>187</v>
      </c>
      <c r="C86" s="9" t="s">
        <v>44</v>
      </c>
      <c r="D86" s="19">
        <v>688.34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</row>
    <row r="87" spans="1:20" ht="12.6" customHeight="1" x14ac:dyDescent="0.25">
      <c r="A87" s="1">
        <v>77</v>
      </c>
      <c r="B87" s="15" t="s">
        <v>188</v>
      </c>
      <c r="C87" s="9" t="s">
        <v>45</v>
      </c>
      <c r="D87" s="19">
        <v>1901.4</v>
      </c>
      <c r="E87" s="19">
        <v>6960.74</v>
      </c>
      <c r="F87" s="19">
        <v>1418.25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480</v>
      </c>
      <c r="R87" s="19">
        <v>0</v>
      </c>
      <c r="S87" s="19">
        <v>0</v>
      </c>
      <c r="T87" s="19">
        <v>0</v>
      </c>
    </row>
    <row r="88" spans="1:20" ht="12.6" customHeight="1" x14ac:dyDescent="0.25">
      <c r="A88" s="1">
        <v>78</v>
      </c>
      <c r="B88" s="15" t="s">
        <v>189</v>
      </c>
      <c r="C88" s="9" t="s">
        <v>46</v>
      </c>
      <c r="D88" s="19">
        <v>455.29</v>
      </c>
      <c r="E88" s="19">
        <v>1399.45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120</v>
      </c>
      <c r="R88" s="19">
        <v>0</v>
      </c>
      <c r="S88" s="19">
        <v>0</v>
      </c>
      <c r="T88" s="19">
        <v>0</v>
      </c>
    </row>
    <row r="89" spans="1:20" ht="12.6" customHeight="1" x14ac:dyDescent="0.25">
      <c r="A89" s="1">
        <v>79</v>
      </c>
      <c r="B89" s="15" t="s">
        <v>190</v>
      </c>
      <c r="C89" s="9" t="s">
        <v>94</v>
      </c>
      <c r="D89" s="19">
        <v>7471.04</v>
      </c>
      <c r="E89" s="19">
        <v>8331.94</v>
      </c>
      <c r="F89" s="19">
        <v>3195.18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1320</v>
      </c>
      <c r="R89" s="19">
        <v>0</v>
      </c>
      <c r="S89" s="19">
        <v>0</v>
      </c>
      <c r="T89" s="19">
        <v>0</v>
      </c>
    </row>
    <row r="90" spans="1:20" ht="12.6" customHeight="1" x14ac:dyDescent="0.25">
      <c r="A90" s="1">
        <v>80</v>
      </c>
      <c r="B90" s="15" t="s">
        <v>191</v>
      </c>
      <c r="C90" s="9" t="s">
        <v>95</v>
      </c>
      <c r="D90" s="19">
        <v>1629.45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</row>
    <row r="91" spans="1:20" ht="12.6" customHeight="1" x14ac:dyDescent="0.25">
      <c r="A91" s="1">
        <v>81</v>
      </c>
      <c r="B91" s="15" t="s">
        <v>192</v>
      </c>
      <c r="C91" s="9" t="s">
        <v>96</v>
      </c>
      <c r="D91" s="19">
        <v>37.200000000000003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</row>
    <row r="92" spans="1:20" ht="12.6" customHeight="1" x14ac:dyDescent="0.25">
      <c r="A92" s="1">
        <v>82</v>
      </c>
      <c r="B92" s="15" t="s">
        <v>193</v>
      </c>
      <c r="C92" s="9" t="s">
        <v>47</v>
      </c>
      <c r="D92" s="19">
        <v>3117.09</v>
      </c>
      <c r="E92" s="19">
        <v>4636.07</v>
      </c>
      <c r="F92" s="19">
        <v>1842.15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600</v>
      </c>
      <c r="R92" s="19">
        <v>0</v>
      </c>
      <c r="S92" s="19">
        <v>0</v>
      </c>
      <c r="T92" s="19">
        <v>0</v>
      </c>
    </row>
    <row r="93" spans="1:20" ht="12.6" customHeight="1" x14ac:dyDescent="0.25">
      <c r="A93" s="1">
        <v>83</v>
      </c>
      <c r="B93" s="15" t="s">
        <v>194</v>
      </c>
      <c r="C93" s="9" t="s">
        <v>97</v>
      </c>
      <c r="D93" s="19">
        <v>76977.13</v>
      </c>
      <c r="E93" s="19">
        <v>94357.68</v>
      </c>
      <c r="F93" s="19">
        <v>19369.16</v>
      </c>
      <c r="G93" s="19">
        <v>15810.900000000001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13428</v>
      </c>
      <c r="R93" s="19">
        <v>0</v>
      </c>
      <c r="S93" s="19">
        <v>0</v>
      </c>
      <c r="T93" s="19">
        <v>0</v>
      </c>
    </row>
    <row r="94" spans="1:20" x14ac:dyDescent="0.25">
      <c r="A94" s="1">
        <v>84</v>
      </c>
      <c r="B94" s="15" t="s">
        <v>195</v>
      </c>
      <c r="C94" s="9" t="s">
        <v>48</v>
      </c>
      <c r="D94" s="19">
        <v>8640.02</v>
      </c>
      <c r="E94" s="19">
        <v>3302</v>
      </c>
      <c r="F94" s="19">
        <v>2512.33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600</v>
      </c>
      <c r="R94" s="19">
        <v>0</v>
      </c>
      <c r="S94" s="19">
        <v>0</v>
      </c>
      <c r="T94" s="19">
        <v>0</v>
      </c>
    </row>
    <row r="95" spans="1:20" ht="12.6" customHeight="1" x14ac:dyDescent="0.25">
      <c r="A95" s="1">
        <v>85</v>
      </c>
      <c r="B95" s="15" t="s">
        <v>196</v>
      </c>
      <c r="C95" s="9" t="s">
        <v>98</v>
      </c>
      <c r="D95" s="19">
        <v>67.05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</row>
    <row r="96" spans="1:20" ht="12.6" customHeight="1" x14ac:dyDescent="0.25">
      <c r="A96" s="1">
        <v>86</v>
      </c>
      <c r="B96" s="15" t="s">
        <v>197</v>
      </c>
      <c r="C96" s="3" t="s">
        <v>99</v>
      </c>
      <c r="D96" s="19">
        <v>133870.82999999999</v>
      </c>
      <c r="E96" s="19">
        <v>205929.83000000002</v>
      </c>
      <c r="F96" s="19">
        <v>56640.729999999996</v>
      </c>
      <c r="G96" s="19">
        <v>47644.250000000007</v>
      </c>
      <c r="H96" s="19">
        <v>0</v>
      </c>
      <c r="I96" s="19">
        <v>0</v>
      </c>
      <c r="J96" s="19">
        <v>8828.44</v>
      </c>
      <c r="K96" s="20">
        <v>10041.969999999999</v>
      </c>
      <c r="L96" s="19">
        <v>1059.17</v>
      </c>
      <c r="M96" s="19">
        <v>2998.15</v>
      </c>
      <c r="N96" s="19">
        <v>0</v>
      </c>
      <c r="O96" s="19">
        <v>0</v>
      </c>
      <c r="P96" s="19">
        <v>960</v>
      </c>
      <c r="Q96" s="19">
        <v>25668</v>
      </c>
      <c r="R96" s="19">
        <v>0</v>
      </c>
      <c r="S96" s="19">
        <v>0</v>
      </c>
      <c r="T96" s="19">
        <v>0</v>
      </c>
    </row>
    <row r="97" spans="1:20" ht="12.6" customHeight="1" x14ac:dyDescent="0.25">
      <c r="A97" s="1">
        <v>87</v>
      </c>
      <c r="B97" s="15" t="s">
        <v>198</v>
      </c>
      <c r="C97" s="9" t="s">
        <v>49</v>
      </c>
      <c r="D97" s="19">
        <v>353.87</v>
      </c>
      <c r="E97" s="19">
        <v>3463.1</v>
      </c>
      <c r="F97" s="19">
        <v>3344.09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840</v>
      </c>
      <c r="R97" s="19">
        <v>0</v>
      </c>
      <c r="S97" s="19">
        <v>0</v>
      </c>
      <c r="T97" s="19">
        <v>0</v>
      </c>
    </row>
    <row r="98" spans="1:20" ht="12.6" customHeight="1" x14ac:dyDescent="0.25">
      <c r="A98" s="1">
        <v>88</v>
      </c>
      <c r="B98" s="15" t="s">
        <v>199</v>
      </c>
      <c r="C98" s="9" t="s">
        <v>100</v>
      </c>
      <c r="D98" s="19">
        <v>264685.31</v>
      </c>
      <c r="E98" s="19">
        <v>358221.58999999997</v>
      </c>
      <c r="F98" s="19">
        <v>100726.81</v>
      </c>
      <c r="G98" s="19">
        <v>78948</v>
      </c>
      <c r="H98" s="19">
        <v>0</v>
      </c>
      <c r="I98" s="19">
        <v>0</v>
      </c>
      <c r="J98" s="19">
        <v>14191.55</v>
      </c>
      <c r="K98" s="19">
        <v>0</v>
      </c>
      <c r="L98" s="19">
        <v>529.59</v>
      </c>
      <c r="M98" s="19">
        <v>0</v>
      </c>
      <c r="N98" s="19">
        <v>0</v>
      </c>
      <c r="O98" s="19">
        <v>10413.24</v>
      </c>
      <c r="P98" s="19">
        <v>5160</v>
      </c>
      <c r="Q98" s="19">
        <v>45588</v>
      </c>
      <c r="R98" s="19">
        <v>0</v>
      </c>
      <c r="S98" s="19">
        <v>0</v>
      </c>
      <c r="T98" s="19">
        <v>0</v>
      </c>
    </row>
    <row r="99" spans="1:20" s="14" customFormat="1" x14ac:dyDescent="0.25">
      <c r="A99" s="1">
        <v>89</v>
      </c>
      <c r="B99" s="15" t="s">
        <v>200</v>
      </c>
      <c r="C99" s="9" t="s">
        <v>50</v>
      </c>
      <c r="D99" s="19">
        <v>19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</row>
    <row r="100" spans="1:20" ht="12.6" customHeight="1" x14ac:dyDescent="0.25">
      <c r="A100" s="1">
        <v>90</v>
      </c>
      <c r="B100" s="15" t="s">
        <v>201</v>
      </c>
      <c r="C100" s="9" t="s">
        <v>101</v>
      </c>
      <c r="D100" s="19">
        <v>121.77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</row>
    <row r="101" spans="1:20" ht="12.6" customHeight="1" x14ac:dyDescent="0.25">
      <c r="A101" s="1">
        <v>91</v>
      </c>
      <c r="B101" s="15" t="s">
        <v>202</v>
      </c>
      <c r="C101" s="9" t="s">
        <v>102</v>
      </c>
      <c r="D101" s="19">
        <v>34137.239999999991</v>
      </c>
      <c r="E101" s="19">
        <v>15093.97</v>
      </c>
      <c r="F101" s="19">
        <v>2482.9700000000003</v>
      </c>
      <c r="G101" s="19">
        <v>2340.25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2160</v>
      </c>
      <c r="R101" s="19">
        <v>0</v>
      </c>
      <c r="S101" s="19">
        <v>0</v>
      </c>
      <c r="T101" s="19">
        <v>0</v>
      </c>
    </row>
    <row r="102" spans="1:20" ht="12.6" customHeight="1" x14ac:dyDescent="0.25">
      <c r="A102" s="1">
        <v>92</v>
      </c>
      <c r="B102" s="15" t="s">
        <v>203</v>
      </c>
      <c r="C102" s="9" t="s">
        <v>51</v>
      </c>
      <c r="D102" s="19">
        <v>5423.65</v>
      </c>
      <c r="E102" s="19">
        <v>1187.8900000000001</v>
      </c>
      <c r="F102" s="19">
        <v>1479.97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240</v>
      </c>
      <c r="R102" s="19">
        <v>0</v>
      </c>
      <c r="S102" s="19">
        <v>0</v>
      </c>
      <c r="T102" s="19">
        <v>0</v>
      </c>
    </row>
    <row r="103" spans="1:20" x14ac:dyDescent="0.25">
      <c r="A103" s="1">
        <v>93</v>
      </c>
      <c r="B103" s="15" t="s">
        <v>204</v>
      </c>
      <c r="C103" s="9" t="s">
        <v>52</v>
      </c>
      <c r="D103" s="19">
        <v>547.20000000000005</v>
      </c>
      <c r="E103" s="19">
        <v>1057.9100000000001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120</v>
      </c>
      <c r="R103" s="19">
        <v>0</v>
      </c>
      <c r="S103" s="19">
        <v>0</v>
      </c>
      <c r="T103" s="19">
        <v>0</v>
      </c>
    </row>
    <row r="104" spans="1:20" ht="12.6" customHeight="1" x14ac:dyDescent="0.25">
      <c r="A104" s="1">
        <v>94</v>
      </c>
      <c r="B104" s="15" t="s">
        <v>205</v>
      </c>
      <c r="C104" s="9" t="s">
        <v>103</v>
      </c>
      <c r="D104" s="19">
        <v>804.05</v>
      </c>
      <c r="E104" s="19">
        <v>705.84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</row>
    <row r="105" spans="1:20" ht="12.6" customHeight="1" x14ac:dyDescent="0.25">
      <c r="A105" s="1">
        <v>95</v>
      </c>
      <c r="B105" s="15" t="s">
        <v>206</v>
      </c>
      <c r="C105" s="9" t="s">
        <v>53</v>
      </c>
      <c r="D105" s="19">
        <v>44.64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</row>
    <row r="106" spans="1:20" ht="12.6" customHeight="1" x14ac:dyDescent="0.25">
      <c r="A106" s="1">
        <v>96</v>
      </c>
      <c r="B106" s="15" t="s">
        <v>207</v>
      </c>
      <c r="C106" s="9" t="s">
        <v>104</v>
      </c>
      <c r="D106" s="19">
        <v>14.88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</row>
    <row r="107" spans="1:20" ht="12.6" customHeight="1" x14ac:dyDescent="0.25">
      <c r="A107" s="1">
        <v>97</v>
      </c>
      <c r="B107" s="15" t="s">
        <v>208</v>
      </c>
      <c r="C107" s="9" t="s">
        <v>54</v>
      </c>
      <c r="D107" s="19">
        <v>5963.83</v>
      </c>
      <c r="E107" s="19">
        <v>7108.75</v>
      </c>
      <c r="F107" s="19">
        <v>248.56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480</v>
      </c>
      <c r="R107" s="19">
        <v>0</v>
      </c>
      <c r="S107" s="19">
        <v>0</v>
      </c>
      <c r="T107" s="19">
        <v>0</v>
      </c>
    </row>
    <row r="108" spans="1:20" ht="12.6" customHeight="1" x14ac:dyDescent="0.25">
      <c r="A108" s="1">
        <v>98</v>
      </c>
      <c r="B108" s="15" t="s">
        <v>209</v>
      </c>
      <c r="C108" s="9" t="s">
        <v>105</v>
      </c>
      <c r="D108" s="19">
        <v>12392.94</v>
      </c>
      <c r="E108" s="19">
        <v>2832.67</v>
      </c>
      <c r="F108" s="19">
        <v>2852.83</v>
      </c>
      <c r="G108" s="19">
        <v>149.27000000000001</v>
      </c>
      <c r="H108" s="19">
        <v>1281.08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600</v>
      </c>
      <c r="R108" s="19">
        <v>0</v>
      </c>
      <c r="S108" s="19">
        <v>0</v>
      </c>
      <c r="T108" s="19">
        <v>0</v>
      </c>
    </row>
    <row r="109" spans="1:20" ht="12.6" customHeight="1" x14ac:dyDescent="0.25">
      <c r="A109" s="1">
        <v>99</v>
      </c>
      <c r="B109" s="15" t="s">
        <v>210</v>
      </c>
      <c r="C109" s="9" t="s">
        <v>55</v>
      </c>
      <c r="D109" s="19">
        <v>1420.6</v>
      </c>
      <c r="E109" s="19">
        <v>977.18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120</v>
      </c>
      <c r="R109" s="19">
        <v>0</v>
      </c>
      <c r="S109" s="19">
        <v>0</v>
      </c>
      <c r="T109" s="19">
        <v>0</v>
      </c>
    </row>
    <row r="110" spans="1:20" ht="12.6" customHeight="1" x14ac:dyDescent="0.25">
      <c r="A110" s="1">
        <v>100</v>
      </c>
      <c r="B110" s="15" t="s">
        <v>211</v>
      </c>
      <c r="C110" s="9" t="s">
        <v>56</v>
      </c>
      <c r="D110" s="19">
        <v>453.25</v>
      </c>
      <c r="E110" s="19">
        <v>1279.3800000000001</v>
      </c>
      <c r="F110" s="19">
        <v>683.06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240</v>
      </c>
      <c r="R110" s="19">
        <v>0</v>
      </c>
      <c r="S110" s="19">
        <v>0</v>
      </c>
      <c r="T110" s="19">
        <v>0</v>
      </c>
    </row>
    <row r="111" spans="1:20" ht="12.6" customHeight="1" x14ac:dyDescent="0.25">
      <c r="A111" s="1">
        <v>101</v>
      </c>
      <c r="B111" s="15" t="s">
        <v>212</v>
      </c>
      <c r="C111" s="9" t="s">
        <v>57</v>
      </c>
      <c r="D111" s="19">
        <v>113.64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</row>
    <row r="112" spans="1:20" ht="12.6" customHeight="1" x14ac:dyDescent="0.25">
      <c r="A112" s="1">
        <v>102</v>
      </c>
      <c r="B112" s="15" t="s">
        <v>213</v>
      </c>
      <c r="C112" s="9" t="s">
        <v>106</v>
      </c>
      <c r="D112" s="19">
        <v>14467.39</v>
      </c>
      <c r="E112" s="19">
        <v>19493.240000000002</v>
      </c>
      <c r="F112" s="19">
        <v>4540.37</v>
      </c>
      <c r="G112" s="19">
        <f>235736-9986.13</f>
        <v>225749.87</v>
      </c>
      <c r="H112" s="19">
        <v>0</v>
      </c>
      <c r="I112" s="20">
        <v>9116.24</v>
      </c>
      <c r="J112" s="19">
        <v>2070.6999999999998</v>
      </c>
      <c r="K112" s="19">
        <v>0</v>
      </c>
      <c r="L112" s="19">
        <v>0</v>
      </c>
      <c r="M112" s="19">
        <v>82163.55</v>
      </c>
      <c r="N112" s="19">
        <v>0</v>
      </c>
      <c r="O112" s="19">
        <v>0</v>
      </c>
      <c r="P112" s="19">
        <v>0</v>
      </c>
      <c r="Q112" s="19">
        <v>2400</v>
      </c>
      <c r="R112" s="19">
        <v>0</v>
      </c>
      <c r="S112" s="19">
        <v>0</v>
      </c>
      <c r="T112" s="19">
        <v>0</v>
      </c>
    </row>
    <row r="113" spans="1:21" ht="12.6" customHeight="1" x14ac:dyDescent="0.25">
      <c r="A113" s="1">
        <v>103</v>
      </c>
      <c r="B113" s="15" t="s">
        <v>214</v>
      </c>
      <c r="C113" s="9" t="s">
        <v>58</v>
      </c>
      <c r="D113" s="19">
        <v>0</v>
      </c>
      <c r="E113" s="19">
        <v>786.51</v>
      </c>
      <c r="F113" s="19">
        <v>0</v>
      </c>
      <c r="G113" s="19">
        <v>0</v>
      </c>
      <c r="H113" s="19">
        <v>0</v>
      </c>
      <c r="I113" s="19">
        <v>0</v>
      </c>
      <c r="J113" s="19">
        <v>534.30999999999995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120</v>
      </c>
      <c r="R113" s="19">
        <v>0</v>
      </c>
      <c r="S113" s="19">
        <v>0</v>
      </c>
      <c r="T113" s="19">
        <v>0</v>
      </c>
    </row>
    <row r="114" spans="1:21" ht="13.5" customHeight="1" x14ac:dyDescent="0.25">
      <c r="A114" s="1">
        <v>104</v>
      </c>
      <c r="B114" s="15" t="s">
        <v>215</v>
      </c>
      <c r="C114" s="9" t="s">
        <v>107</v>
      </c>
      <c r="D114" s="19">
        <v>81095.100000000006</v>
      </c>
      <c r="E114" s="19">
        <v>73572.459999999992</v>
      </c>
      <c r="F114" s="19">
        <v>8478.43</v>
      </c>
      <c r="G114" s="19">
        <v>3678.98</v>
      </c>
      <c r="H114" s="19">
        <v>0</v>
      </c>
      <c r="I114" s="19">
        <v>0</v>
      </c>
      <c r="J114" s="19">
        <v>2296.1799999999998</v>
      </c>
      <c r="K114" s="19">
        <v>0</v>
      </c>
      <c r="L114" s="19">
        <v>529.59</v>
      </c>
      <c r="M114" s="19">
        <v>0</v>
      </c>
      <c r="N114" s="19">
        <v>0</v>
      </c>
      <c r="O114" s="19">
        <v>0</v>
      </c>
      <c r="P114" s="19">
        <v>0</v>
      </c>
      <c r="Q114" s="19">
        <v>7440</v>
      </c>
      <c r="R114" s="19">
        <v>0</v>
      </c>
      <c r="S114" s="19">
        <v>0</v>
      </c>
      <c r="T114" s="19">
        <v>0</v>
      </c>
    </row>
    <row r="115" spans="1:21" ht="12.6" customHeight="1" x14ac:dyDescent="0.25">
      <c r="A115" s="1">
        <v>105</v>
      </c>
      <c r="B115" s="15" t="s">
        <v>216</v>
      </c>
      <c r="C115" s="5" t="s">
        <v>111</v>
      </c>
      <c r="D115" s="19">
        <v>134861.48000000004</v>
      </c>
      <c r="E115" s="19">
        <v>113897.47</v>
      </c>
      <c r="F115" s="19">
        <v>17715.64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13128</v>
      </c>
      <c r="R115" s="19">
        <v>0</v>
      </c>
      <c r="S115" s="19">
        <v>0</v>
      </c>
      <c r="T115" s="19">
        <v>0</v>
      </c>
    </row>
    <row r="116" spans="1:21" ht="12.6" customHeight="1" x14ac:dyDescent="0.25">
      <c r="A116" s="1">
        <v>106</v>
      </c>
      <c r="B116" s="15" t="s">
        <v>217</v>
      </c>
      <c r="C116" s="9" t="s">
        <v>59</v>
      </c>
      <c r="D116" s="19">
        <v>44.64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</row>
    <row r="117" spans="1:21" ht="12.6" customHeight="1" x14ac:dyDescent="0.25">
      <c r="A117" s="1">
        <v>107</v>
      </c>
      <c r="B117" s="15" t="s">
        <v>218</v>
      </c>
      <c r="C117" s="9" t="s">
        <v>60</v>
      </c>
      <c r="D117" s="19">
        <v>627.80999999999995</v>
      </c>
      <c r="E117" s="19">
        <v>3030.93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240</v>
      </c>
      <c r="R117" s="19">
        <v>0</v>
      </c>
      <c r="S117" s="19">
        <v>0</v>
      </c>
      <c r="T117" s="19">
        <v>0</v>
      </c>
    </row>
    <row r="118" spans="1:21" ht="12.6" customHeight="1" x14ac:dyDescent="0.25">
      <c r="A118" s="1">
        <v>108</v>
      </c>
      <c r="B118" s="15" t="s">
        <v>219</v>
      </c>
      <c r="C118" s="9" t="s">
        <v>108</v>
      </c>
      <c r="D118" s="19">
        <v>36721.770000000004</v>
      </c>
      <c r="E118" s="19">
        <v>14319.24</v>
      </c>
      <c r="F118" s="19">
        <v>17261.03</v>
      </c>
      <c r="G118" s="19">
        <v>183505.66</v>
      </c>
      <c r="H118" s="19">
        <v>37300.53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24567</v>
      </c>
      <c r="P118" s="19">
        <v>0</v>
      </c>
      <c r="Q118" s="19">
        <v>3840</v>
      </c>
      <c r="R118" s="19">
        <v>0</v>
      </c>
      <c r="S118" s="19">
        <v>0</v>
      </c>
      <c r="T118" s="19">
        <v>121463.24</v>
      </c>
      <c r="U118" s="5"/>
    </row>
    <row r="119" spans="1:21" ht="12.6" customHeight="1" x14ac:dyDescent="0.25">
      <c r="A119" s="1">
        <v>109</v>
      </c>
      <c r="B119" s="15" t="s">
        <v>220</v>
      </c>
      <c r="C119" s="9" t="s">
        <v>109</v>
      </c>
      <c r="D119" s="19">
        <v>14.88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</row>
    <row r="120" spans="1:21" ht="12.6" customHeight="1" x14ac:dyDescent="0.25">
      <c r="A120" s="41"/>
      <c r="B120" s="32"/>
      <c r="C120" s="32"/>
      <c r="D120" s="42">
        <f>SUM(D11:D119)</f>
        <v>2837978.2900000005</v>
      </c>
      <c r="E120" s="42">
        <f t="shared" ref="E120:T120" si="0">SUM(E11:E119)</f>
        <v>3497483.2200000011</v>
      </c>
      <c r="F120" s="42">
        <f t="shared" si="0"/>
        <v>916087.78000000026</v>
      </c>
      <c r="G120" s="42">
        <f t="shared" si="0"/>
        <v>5914338.5000000009</v>
      </c>
      <c r="H120" s="42">
        <f t="shared" si="0"/>
        <v>407388.12</v>
      </c>
      <c r="I120" s="42">
        <f t="shared" si="0"/>
        <v>9116.24</v>
      </c>
      <c r="J120" s="42">
        <f t="shared" si="0"/>
        <v>71325.289999999994</v>
      </c>
      <c r="K120" s="42">
        <f t="shared" si="0"/>
        <v>40238.769999999997</v>
      </c>
      <c r="L120" s="42">
        <f t="shared" si="0"/>
        <v>4766.3</v>
      </c>
      <c r="M120" s="42">
        <f t="shared" si="0"/>
        <v>344527.3</v>
      </c>
      <c r="N120" s="42">
        <f t="shared" si="0"/>
        <v>6266.3</v>
      </c>
      <c r="O120" s="42">
        <f t="shared" si="0"/>
        <v>41776.44</v>
      </c>
      <c r="P120" s="42">
        <f t="shared" si="0"/>
        <v>10800</v>
      </c>
      <c r="Q120" s="42">
        <f t="shared" si="0"/>
        <v>424330</v>
      </c>
      <c r="R120" s="42">
        <f t="shared" si="0"/>
        <v>39643.71</v>
      </c>
      <c r="S120" s="42">
        <f t="shared" si="0"/>
        <v>16459.63</v>
      </c>
      <c r="T120" s="42">
        <f t="shared" si="0"/>
        <v>121463.24</v>
      </c>
    </row>
    <row r="121" spans="1:21" ht="12.6" customHeight="1" x14ac:dyDescent="0.25">
      <c r="A121" s="41"/>
      <c r="B121" s="32"/>
      <c r="C121" s="32"/>
      <c r="D121" s="32"/>
      <c r="E121" s="33"/>
      <c r="F121" s="33"/>
      <c r="G121" s="33"/>
      <c r="H121" s="33"/>
    </row>
    <row r="122" spans="1:21" ht="12.6" customHeight="1" x14ac:dyDescent="0.25">
      <c r="A122" s="28"/>
      <c r="B122" s="32"/>
      <c r="C122" s="32"/>
      <c r="D122" s="32"/>
      <c r="E122" s="33"/>
      <c r="F122" s="33"/>
      <c r="G122" s="33"/>
      <c r="H122" s="33"/>
    </row>
    <row r="123" spans="1:21" ht="12.6" customHeight="1" x14ac:dyDescent="0.25">
      <c r="A123" s="41"/>
      <c r="B123" s="32"/>
      <c r="C123" s="32"/>
      <c r="D123" s="32"/>
      <c r="E123" s="33"/>
      <c r="F123" s="33"/>
      <c r="G123" s="33"/>
      <c r="H123" s="33"/>
    </row>
    <row r="124" spans="1:21" ht="12.6" customHeight="1" x14ac:dyDescent="0.25">
      <c r="A124" s="41"/>
      <c r="B124" s="32"/>
      <c r="C124" s="32"/>
      <c r="D124" s="32"/>
      <c r="E124" s="33"/>
      <c r="F124" s="33"/>
      <c r="G124" s="33"/>
      <c r="H124" s="33"/>
    </row>
    <row r="125" spans="1:21" ht="12.6" customHeight="1" x14ac:dyDescent="0.25"/>
    <row r="126" spans="1:21" ht="12.6" customHeight="1" x14ac:dyDescent="0.25"/>
  </sheetData>
  <sortState xmlns:xlrd2="http://schemas.microsoft.com/office/spreadsheetml/2017/richdata2" ref="A2:AA110">
    <sortCondition ref="E2:E110"/>
  </sortState>
  <pageMargins left="0.15748031496062992" right="0.15748031496062992" top="0.15748031496062992" bottom="0.19685039370078741" header="0.15748031496062992" footer="0.15748031496062992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 listat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LibertDana</dc:creator>
  <cp:lastModifiedBy>LibertDana</cp:lastModifiedBy>
  <cp:lastPrinted>2023-10-25T12:49:53Z</cp:lastPrinted>
  <dcterms:created xsi:type="dcterms:W3CDTF">2023-07-05T11:56:06Z</dcterms:created>
  <dcterms:modified xsi:type="dcterms:W3CDTF">2023-10-25T12:49:55Z</dcterms:modified>
</cp:coreProperties>
</file>